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24" windowHeight="9060" activeTab="4"/>
  </bookViews>
  <sheets>
    <sheet name="总表" sheetId="1" r:id="rId1"/>
    <sheet name="装修、安装" sheetId="2" r:id="rId2"/>
    <sheet name="展厅布展工程" sheetId="3" r:id="rId3"/>
    <sheet name="设备购置" sheetId="4" r:id="rId4"/>
    <sheet name="多媒体软件和影片" sheetId="5" r:id="rId5"/>
  </sheets>
  <definedNames>
    <definedName name="_xlnm.Print_Area" localSheetId="0">总表!$A$1:$E$12</definedName>
    <definedName name="_xlnm.Print_Area" localSheetId="4">多媒体软件和影片!$A$1:$G$50</definedName>
  </definedNames>
  <calcPr calcId="144525"/>
</workbook>
</file>

<file path=xl/sharedStrings.xml><?xml version="1.0" encoding="utf-8"?>
<sst xmlns="http://schemas.openxmlformats.org/spreadsheetml/2006/main" count="800" uniqueCount="429">
  <si>
    <r>
      <rPr>
        <b/>
        <sz val="14"/>
        <color theme="1"/>
        <rFont val="宋体"/>
        <charset val="134"/>
      </rPr>
      <t>投标报价汇总表</t>
    </r>
  </si>
  <si>
    <r>
      <rPr>
        <sz val="10.5"/>
        <color theme="1"/>
        <rFont val="宋体"/>
        <charset val="134"/>
      </rPr>
      <t>序号</t>
    </r>
  </si>
  <si>
    <r>
      <rPr>
        <sz val="10.5"/>
        <color theme="1"/>
        <rFont val="宋体"/>
        <charset val="134"/>
      </rPr>
      <t>类别</t>
    </r>
  </si>
  <si>
    <r>
      <rPr>
        <sz val="10.5"/>
        <color theme="1"/>
        <rFont val="宋体"/>
        <charset val="134"/>
      </rPr>
      <t>报价依据</t>
    </r>
  </si>
  <si>
    <r>
      <rPr>
        <sz val="10.5"/>
        <color theme="1"/>
        <rFont val="宋体"/>
        <charset val="134"/>
      </rPr>
      <t>报价（元）</t>
    </r>
  </si>
  <si>
    <r>
      <rPr>
        <sz val="10.5"/>
        <color theme="1"/>
        <rFont val="宋体"/>
        <charset val="134"/>
      </rPr>
      <t>备注</t>
    </r>
  </si>
  <si>
    <r>
      <rPr>
        <sz val="10.5"/>
        <color theme="1"/>
        <rFont val="宋体"/>
        <charset val="134"/>
      </rPr>
      <t>一</t>
    </r>
  </si>
  <si>
    <r>
      <rPr>
        <sz val="10.5"/>
        <color theme="1"/>
        <rFont val="宋体"/>
        <charset val="134"/>
      </rPr>
      <t>设计费</t>
    </r>
  </si>
  <si>
    <r>
      <rPr>
        <sz val="10.5"/>
        <color theme="1"/>
        <rFont val="宋体"/>
        <charset val="134"/>
      </rPr>
      <t>设计费</t>
    </r>
    <r>
      <rPr>
        <sz val="10.5"/>
        <color theme="1"/>
        <rFont val="Calibri"/>
        <charset val="134"/>
      </rPr>
      <t>21.5</t>
    </r>
    <r>
      <rPr>
        <sz val="10.5"/>
        <color theme="1"/>
        <rFont val="宋体"/>
        <charset val="134"/>
      </rPr>
      <t>万元一次性包干</t>
    </r>
  </si>
  <si>
    <r>
      <rPr>
        <sz val="10.5"/>
        <color theme="1"/>
        <rFont val="宋体"/>
        <charset val="134"/>
      </rPr>
      <t>一次性包干价</t>
    </r>
  </si>
  <si>
    <r>
      <rPr>
        <sz val="10.5"/>
        <color theme="1"/>
        <rFont val="宋体"/>
        <charset val="134"/>
      </rPr>
      <t>二</t>
    </r>
  </si>
  <si>
    <t>建安工程投标报价</t>
  </si>
  <si>
    <r>
      <rPr>
        <sz val="10.5"/>
        <color theme="1"/>
        <rFont val="宋体"/>
        <charset val="134"/>
      </rPr>
      <t>包含直接费、间接费、利润、税金及总承包其他费等。</t>
    </r>
  </si>
  <si>
    <r>
      <rPr>
        <sz val="10.5"/>
        <color theme="1"/>
        <rFont val="宋体"/>
        <charset val="134"/>
      </rPr>
      <t>建安工程投标价为</t>
    </r>
    <r>
      <rPr>
        <u/>
        <sz val="10.5"/>
        <color theme="1"/>
        <rFont val="宋体"/>
        <charset val="134"/>
      </rPr>
      <t xml:space="preserve">       </t>
    </r>
    <r>
      <rPr>
        <sz val="10.5"/>
        <color theme="1"/>
        <rFont val="宋体"/>
        <charset val="134"/>
      </rPr>
      <t>；</t>
    </r>
  </si>
  <si>
    <r>
      <rPr>
        <sz val="10.5"/>
        <color theme="1"/>
        <rFont val="宋体"/>
        <charset val="134"/>
      </rPr>
      <t>超过最高限价</t>
    </r>
    <r>
      <rPr>
        <u/>
        <sz val="10.5"/>
        <color theme="1"/>
        <rFont val="Times New Roman"/>
        <charset val="134"/>
      </rPr>
      <t>694.68</t>
    </r>
    <r>
      <rPr>
        <sz val="10.5"/>
        <color theme="1"/>
        <rFont val="宋体"/>
        <charset val="134"/>
      </rPr>
      <t>万元，作无效标处理</t>
    </r>
  </si>
  <si>
    <t>装修工程</t>
  </si>
  <si>
    <r>
      <rPr>
        <sz val="10.5"/>
        <color theme="1"/>
        <rFont val="宋体"/>
        <charset val="134"/>
      </rPr>
      <t>装修工程投标价为</t>
    </r>
    <r>
      <rPr>
        <u/>
        <sz val="10.5"/>
        <color theme="1"/>
        <rFont val="宋体"/>
        <charset val="134"/>
      </rPr>
      <t xml:space="preserve">       </t>
    </r>
    <r>
      <rPr>
        <sz val="10.5"/>
        <color theme="1"/>
        <rFont val="宋体"/>
        <charset val="134"/>
      </rPr>
      <t>；</t>
    </r>
  </si>
  <si>
    <r>
      <rPr>
        <sz val="10.5"/>
        <color theme="1"/>
        <rFont val="宋体"/>
        <charset val="134"/>
      </rPr>
      <t>安装工程</t>
    </r>
  </si>
  <si>
    <r>
      <rPr>
        <sz val="10.5"/>
        <color theme="1"/>
        <rFont val="宋体"/>
        <charset val="134"/>
      </rPr>
      <t>安装工程投标价为</t>
    </r>
    <r>
      <rPr>
        <u/>
        <sz val="10.5"/>
        <color theme="1"/>
        <rFont val="宋体"/>
        <charset val="134"/>
      </rPr>
      <t xml:space="preserve">       </t>
    </r>
    <r>
      <rPr>
        <sz val="10.5"/>
        <color theme="1"/>
        <rFont val="宋体"/>
        <charset val="134"/>
      </rPr>
      <t>；</t>
    </r>
  </si>
  <si>
    <t>展厅布展工程</t>
  </si>
  <si>
    <r>
      <rPr>
        <sz val="10.5"/>
        <color theme="1"/>
        <rFont val="宋体"/>
        <charset val="134"/>
      </rPr>
      <t>展厅布展工程投标价为</t>
    </r>
    <r>
      <rPr>
        <u/>
        <sz val="10.5"/>
        <color theme="1"/>
        <rFont val="宋体"/>
        <charset val="134"/>
      </rPr>
      <t xml:space="preserve">       </t>
    </r>
    <r>
      <rPr>
        <sz val="10.5"/>
        <color theme="1"/>
        <rFont val="宋体"/>
        <charset val="134"/>
      </rPr>
      <t>；</t>
    </r>
  </si>
  <si>
    <r>
      <rPr>
        <sz val="10.5"/>
        <color theme="1"/>
        <rFont val="宋体"/>
        <charset val="134"/>
      </rPr>
      <t>三</t>
    </r>
  </si>
  <si>
    <t>设备购置费投标报价</t>
  </si>
  <si>
    <r>
      <rPr>
        <sz val="10.5"/>
        <color theme="1"/>
        <rFont val="宋体"/>
        <charset val="134"/>
      </rPr>
      <t>包括购置设备、必备的备品备件的费用、运杂费及安装工程等造价（包含直接费、间接费、利润、税金</t>
    </r>
    <r>
      <rPr>
        <sz val="10.5"/>
        <color theme="1"/>
        <rFont val="宋体"/>
        <charset val="134"/>
      </rPr>
      <t>及总承包其他费</t>
    </r>
    <r>
      <rPr>
        <sz val="10.5"/>
        <color theme="1"/>
        <rFont val="宋体"/>
        <charset val="134"/>
      </rPr>
      <t>）。</t>
    </r>
  </si>
  <si>
    <r>
      <rPr>
        <sz val="10.5"/>
        <color theme="1"/>
        <rFont val="宋体"/>
        <charset val="134"/>
      </rPr>
      <t>设备购置费投标价为</t>
    </r>
    <r>
      <rPr>
        <u/>
        <sz val="10.5"/>
        <color theme="1"/>
        <rFont val="宋体"/>
        <charset val="134"/>
      </rPr>
      <t xml:space="preserve">       </t>
    </r>
    <r>
      <rPr>
        <sz val="10.5"/>
        <color theme="1"/>
        <rFont val="宋体"/>
        <charset val="134"/>
      </rPr>
      <t>；</t>
    </r>
  </si>
  <si>
    <r>
      <rPr>
        <sz val="10.5"/>
        <color theme="1"/>
        <rFont val="宋体"/>
        <charset val="134"/>
      </rPr>
      <t xml:space="preserve">超过最高限价 </t>
    </r>
    <r>
      <rPr>
        <sz val="10.5"/>
        <color theme="1"/>
        <rFont val="Times New Roman"/>
        <charset val="134"/>
      </rPr>
      <t xml:space="preserve"> </t>
    </r>
    <r>
      <rPr>
        <u/>
        <sz val="10.5"/>
        <color theme="1"/>
        <rFont val="Times New Roman"/>
        <charset val="134"/>
      </rPr>
      <t>1193.27</t>
    </r>
    <r>
      <rPr>
        <sz val="10.5"/>
        <color theme="1"/>
        <rFont val="宋体"/>
        <charset val="134"/>
      </rPr>
      <t>万元，作无效标处理</t>
    </r>
  </si>
  <si>
    <r>
      <rPr>
        <sz val="10.5"/>
        <color theme="1"/>
        <rFont val="宋体"/>
        <charset val="134"/>
      </rPr>
      <t>四</t>
    </r>
  </si>
  <si>
    <t>多媒体软件和影片</t>
  </si>
  <si>
    <r>
      <rPr>
        <sz val="10.5"/>
        <color theme="1"/>
        <rFont val="宋体"/>
        <charset val="134"/>
      </rPr>
      <t>包括购置设备、必备的备品备件的费用、运杂费及安装工程等造价（包含直接费、间接费、利润、税金及总承包其他费等）。</t>
    </r>
  </si>
  <si>
    <r>
      <rPr>
        <sz val="10.5"/>
        <color theme="1"/>
        <rFont val="宋体"/>
        <charset val="134"/>
      </rPr>
      <t>多媒体软件和影片投标价为</t>
    </r>
    <r>
      <rPr>
        <u/>
        <sz val="10.5"/>
        <color theme="1"/>
        <rFont val="宋体"/>
        <charset val="134"/>
      </rPr>
      <t xml:space="preserve">       </t>
    </r>
    <r>
      <rPr>
        <sz val="10.5"/>
        <color theme="1"/>
        <rFont val="宋体"/>
        <charset val="134"/>
      </rPr>
      <t>；</t>
    </r>
  </si>
  <si>
    <r>
      <rPr>
        <sz val="10.5"/>
        <color theme="1"/>
        <rFont val="宋体"/>
        <charset val="134"/>
      </rPr>
      <t xml:space="preserve">超过最高限价 </t>
    </r>
    <r>
      <rPr>
        <sz val="10.5"/>
        <color theme="1"/>
        <rFont val="Times New Roman"/>
        <charset val="134"/>
      </rPr>
      <t xml:space="preserve"> </t>
    </r>
    <r>
      <rPr>
        <u/>
        <sz val="10.5"/>
        <color theme="1"/>
        <rFont val="Times New Roman"/>
        <charset val="134"/>
      </rPr>
      <t>656.15</t>
    </r>
    <r>
      <rPr>
        <sz val="10.5"/>
        <color theme="1"/>
        <rFont val="宋体"/>
        <charset val="134"/>
      </rPr>
      <t>万元，作无效标处理</t>
    </r>
  </si>
  <si>
    <r>
      <rPr>
        <sz val="10.5"/>
        <color theme="1"/>
        <rFont val="宋体"/>
        <charset val="134"/>
      </rPr>
      <t>总承包其他费</t>
    </r>
  </si>
  <si>
    <r>
      <rPr>
        <sz val="10.5"/>
        <color theme="1"/>
        <rFont val="宋体"/>
        <charset val="134"/>
      </rPr>
      <t>总承包其他费：主要包括联合体单位间管理费、检验检测费、系统集成费、财务费、工程保险费、联合试运转费、特种设备安全监督检验费、法律服务费及室内空气检测费等其他一切费。</t>
    </r>
  </si>
  <si>
    <r>
      <rPr>
        <sz val="10.5"/>
        <color theme="1"/>
        <rFont val="宋体"/>
        <charset val="134"/>
      </rPr>
      <t>统一纳入建安工程（含设备）投标报价内统一考虑。</t>
    </r>
  </si>
  <si>
    <r>
      <rPr>
        <sz val="10.5"/>
        <color theme="1"/>
        <rFont val="宋体"/>
        <charset val="134"/>
      </rPr>
      <t>合计</t>
    </r>
  </si>
  <si>
    <r>
      <rPr>
        <sz val="10.5"/>
        <color theme="1"/>
        <rFont val="宋体"/>
        <charset val="134"/>
      </rPr>
      <t>投标总报价</t>
    </r>
  </si>
  <si>
    <r>
      <rPr>
        <sz val="10.5"/>
        <color theme="1"/>
        <rFont val="宋体"/>
        <charset val="134"/>
      </rPr>
      <t>总报价</t>
    </r>
    <r>
      <rPr>
        <sz val="10.5"/>
        <color theme="1"/>
        <rFont val="Calibri"/>
        <charset val="134"/>
      </rPr>
      <t xml:space="preserve"> </t>
    </r>
    <r>
      <rPr>
        <u/>
        <sz val="10.5"/>
        <color theme="1"/>
        <rFont val="Calibri"/>
        <charset val="134"/>
      </rPr>
      <t xml:space="preserve">           </t>
    </r>
    <r>
      <rPr>
        <sz val="10.5"/>
        <color theme="1"/>
        <rFont val="宋体"/>
        <charset val="134"/>
      </rPr>
      <t>元</t>
    </r>
  </si>
  <si>
    <r>
      <rPr>
        <sz val="10.5"/>
        <color theme="1"/>
        <rFont val="宋体"/>
        <charset val="134"/>
      </rPr>
      <t xml:space="preserve">超过最高限价 </t>
    </r>
    <r>
      <rPr>
        <sz val="10.5"/>
        <color theme="1"/>
        <rFont val="Times New Roman"/>
        <charset val="134"/>
      </rPr>
      <t xml:space="preserve"> </t>
    </r>
    <r>
      <rPr>
        <u/>
        <sz val="10.5"/>
        <color theme="1"/>
        <rFont val="Times New Roman"/>
        <charset val="134"/>
      </rPr>
      <t>2565.6</t>
    </r>
    <r>
      <rPr>
        <sz val="10.5"/>
        <color theme="1"/>
        <rFont val="宋体"/>
        <charset val="134"/>
      </rPr>
      <t>万元，作无效标处理</t>
    </r>
  </si>
  <si>
    <t>工程名称：嵊州经济开发区长三角协同发展产业园及基础设施提升改造项目—开发区规划展示馆工程</t>
  </si>
  <si>
    <r>
      <rPr>
        <sz val="14"/>
        <color rgb="FF000000"/>
        <rFont val="宋体"/>
        <charset val="134"/>
      </rPr>
      <t>编码</t>
    </r>
  </si>
  <si>
    <r>
      <rPr>
        <sz val="14"/>
        <color rgb="FF000000"/>
        <rFont val="宋体"/>
        <charset val="134"/>
      </rPr>
      <t>项目名称及特征</t>
    </r>
  </si>
  <si>
    <r>
      <rPr>
        <sz val="14"/>
        <color rgb="FF000000"/>
        <rFont val="宋体"/>
        <charset val="134"/>
      </rPr>
      <t>单位</t>
    </r>
  </si>
  <si>
    <r>
      <rPr>
        <sz val="14"/>
        <color rgb="FF000000"/>
        <rFont val="宋体"/>
        <charset val="134"/>
      </rPr>
      <t>数量</t>
    </r>
  </si>
  <si>
    <r>
      <rPr>
        <sz val="14"/>
        <color rgb="FF000000"/>
        <rFont val="宋体"/>
        <charset val="134"/>
      </rPr>
      <t>单价</t>
    </r>
  </si>
  <si>
    <r>
      <rPr>
        <sz val="14"/>
        <color rgb="FF000000"/>
        <rFont val="宋体"/>
        <charset val="134"/>
      </rPr>
      <t>合价</t>
    </r>
  </si>
  <si>
    <r>
      <rPr>
        <b/>
        <sz val="16"/>
        <color rgb="FF000000"/>
        <rFont val="宋体"/>
        <charset val="134"/>
      </rPr>
      <t>A.2.5 砌筑工程</t>
    </r>
  </si>
  <si>
    <r>
      <rPr>
        <sz val="11"/>
        <color rgb="FF000000"/>
        <rFont val="宋体"/>
        <charset val="134"/>
      </rPr>
      <t>砌筑墙：加气砼砌块墙，蒸压实心砖外墙 1砖厚 内面普通抹灰，圈梁，过梁，构造柱，等相关工作内容。</t>
    </r>
  </si>
  <si>
    <r>
      <rPr>
        <sz val="11"/>
        <color rgb="FF000000"/>
        <rFont val="宋体"/>
        <charset val="134"/>
      </rPr>
      <t>m2</t>
    </r>
  </si>
  <si>
    <r>
      <rPr>
        <sz val="11"/>
        <color rgb="FF000000"/>
        <rFont val="宋体"/>
        <charset val="134"/>
      </rPr>
      <t>其他：</t>
    </r>
  </si>
  <si>
    <t>1、投标人认为需要增加的项目，请在“其他”下面列明该项目的名称、内容及金额（一切在报价时未报价的项目均被视为已包括在报价金额内）；     2、上表单价为全费用综合单价包含税金、管理费、利润及总承包其他费等投标人应考虑的费用。</t>
  </si>
  <si>
    <r>
      <rPr>
        <b/>
        <sz val="16"/>
        <color rgb="FF000000"/>
        <rFont val="宋体"/>
        <charset val="134"/>
      </rPr>
      <t>A.2.12 门窗工程</t>
    </r>
  </si>
  <si>
    <r>
      <rPr>
        <sz val="11"/>
        <color rgb="FF000000"/>
        <rFont val="宋体"/>
        <charset val="134"/>
      </rPr>
      <t>定制木饰面双开门，2100*2320mm，制作安装，包含各类五金配件，等相关附件及工作内容。</t>
    </r>
  </si>
  <si>
    <r>
      <rPr>
        <sz val="11"/>
        <color rgb="FF000000"/>
        <rFont val="宋体"/>
        <charset val="134"/>
      </rPr>
      <t>樘</t>
    </r>
  </si>
  <si>
    <r>
      <rPr>
        <sz val="11"/>
        <color rgb="FF000000"/>
        <rFont val="宋体"/>
        <charset val="134"/>
      </rPr>
      <t>定制木饰面双开门，1500*2100mm，制作安装，包含各类五金配件，等相关附件及工作内容。</t>
    </r>
  </si>
  <si>
    <r>
      <rPr>
        <sz val="11"/>
        <color rgb="FF000000"/>
        <rFont val="宋体"/>
        <charset val="134"/>
      </rPr>
      <t>定制木饰面双开门及门套,1500*3000mm，制作安装，包含各类五金配件，等相关附件及工作内容。</t>
    </r>
  </si>
  <si>
    <r>
      <rPr>
        <sz val="11"/>
        <color rgb="FF000000"/>
        <rFont val="宋体"/>
        <charset val="134"/>
      </rPr>
      <t>内墙门：定制单开防火门,920*2200mm，制作安装，包含各类五金配件及油漆，等相关附件及工作内容。</t>
    </r>
  </si>
  <si>
    <r>
      <rPr>
        <sz val="11"/>
        <color rgb="FF000000"/>
        <rFont val="宋体"/>
        <charset val="134"/>
      </rPr>
      <t>内墙门：定制双开防火门，1800*2200mm，制作安装，包含各类五金配件及油漆，等相关附件及工作内容。</t>
    </r>
  </si>
  <si>
    <r>
      <rPr>
        <sz val="11"/>
        <color rgb="FF000000"/>
        <rFont val="宋体"/>
        <charset val="134"/>
      </rPr>
      <t>内墙门：定制双开防火门，1890*2200mm，制作安装，包含各类五金配件及油漆，等相关附件及工作内容。</t>
    </r>
  </si>
  <si>
    <r>
      <rPr>
        <sz val="11"/>
        <color rgb="FF000000"/>
        <rFont val="宋体"/>
        <charset val="134"/>
      </rPr>
      <t>内墙门：定制双开隐形门黑色金属饰面，1460*2100mm，制作安装，包含各类五金配件及油漆，等相关附件及工作内容。</t>
    </r>
  </si>
  <si>
    <r>
      <rPr>
        <sz val="11"/>
        <color rgb="FF000000"/>
        <rFont val="宋体"/>
        <charset val="134"/>
      </rPr>
      <t>定制木饰面双开门及门套，2100*3000mm，制作安装，包含各类五金配件，等相关附件及工作内容。</t>
    </r>
  </si>
  <si>
    <r>
      <rPr>
        <sz val="11"/>
        <color rgb="FF000000"/>
        <rFont val="宋体"/>
        <charset val="134"/>
      </rPr>
      <t>定制单开木门及门套，950*3000mm，制作安装，包含各类五金配件，等相关附件及工作内容。</t>
    </r>
  </si>
  <si>
    <r>
      <rPr>
        <sz val="11"/>
        <color rgb="FF000000"/>
        <rFont val="宋体"/>
        <charset val="134"/>
      </rPr>
      <t>定制钢化玻璃电动移门，制作安装，包含各类五金配件，等相关附件及工作内容。</t>
    </r>
  </si>
  <si>
    <r>
      <rPr>
        <sz val="9"/>
        <color rgb="FF000000"/>
        <rFont val="宋体"/>
        <charset val="134"/>
      </rPr>
      <t>m2</t>
    </r>
  </si>
  <si>
    <t>1、投标人认为需要增加的项目，请在“其他”下面列明该项目的名称、内容及金额（一切在报价时未报价的项目均被视为已包括在报价金额内）；      2、上表单价为全费用综合单价包含税金、管理费、利润及总承包其他费等投标人应考虑的费用。</t>
  </si>
  <si>
    <r>
      <rPr>
        <b/>
        <sz val="16"/>
        <color rgb="FF000000"/>
        <rFont val="宋体"/>
        <charset val="134"/>
      </rPr>
      <t>A.2.14 室内装饰工程</t>
    </r>
  </si>
  <si>
    <r>
      <rPr>
        <sz val="11"/>
        <color rgb="FF000000"/>
        <rFont val="宋体"/>
        <charset val="134"/>
      </rPr>
      <t xml:space="preserve">楼地面装饰： 灰色阻燃耐磨地胶楼地面 ，细石混凝土找平层 ~20mm厚，水泥基自流平砂浆 厚度(mm) 4；等相关工作内容。 </t>
    </r>
    <r>
      <rPr>
        <sz val="11"/>
        <color rgb="FF000000"/>
        <rFont val="宋体"/>
        <charset val="134"/>
      </rPr>
      <t xml:space="preserve">               </t>
    </r>
  </si>
  <si>
    <r>
      <rPr>
        <sz val="11"/>
        <color rgb="FF000000"/>
        <rFont val="宋体"/>
        <charset val="134"/>
      </rPr>
      <t xml:space="preserve">楼地面装饰： 圆形白色阻燃耐磨地胶楼地面 ，细石混凝土找平层 ~20mm厚，水泥基自流平砂浆 厚度(mm) 4；等相关工作内容。 </t>
    </r>
    <r>
      <rPr>
        <sz val="11"/>
        <color rgb="FF000000"/>
        <rFont val="宋体"/>
        <charset val="134"/>
      </rPr>
      <t xml:space="preserve">               </t>
    </r>
  </si>
  <si>
    <r>
      <rPr>
        <sz val="11"/>
        <color rgb="FF000000"/>
        <rFont val="宋体"/>
        <charset val="134"/>
      </rPr>
      <t xml:space="preserve">楼地面装饰： 拼色阻燃耐磨地胶楼地面 ，细石混凝土找平层 ~20mm厚，水泥基自流平砂浆 厚度(mm) 4；等相关工作内容。 </t>
    </r>
    <r>
      <rPr>
        <sz val="11"/>
        <color rgb="FF000000"/>
        <rFont val="宋体"/>
        <charset val="134"/>
      </rPr>
      <t xml:space="preserve">               </t>
    </r>
  </si>
  <si>
    <r>
      <rPr>
        <sz val="11"/>
        <color rgb="FF000000"/>
        <rFont val="宋体"/>
        <charset val="134"/>
      </rPr>
      <t xml:space="preserve">楼地面装饰： 深色阻燃地毯楼地面 ，抹找平层,面层,踢脚线，聚氨酯防水涂料 厚度1.5mm 平面；等相关工作内容。 </t>
    </r>
    <r>
      <rPr>
        <sz val="11"/>
        <color rgb="FF000000"/>
        <rFont val="宋体"/>
        <charset val="134"/>
      </rPr>
      <t xml:space="preserve">               </t>
    </r>
  </si>
  <si>
    <r>
      <rPr>
        <sz val="11"/>
        <color rgb="FF000000"/>
        <rFont val="宋体"/>
        <charset val="134"/>
      </rPr>
      <t xml:space="preserve">楼地面装饰： 织物地毯铺设 固定 带垫楼地面 ，抹找平层,面层,踢脚线，聚氨酯防水涂料 厚度1.5mm 平面；等相关工作内容。 </t>
    </r>
    <r>
      <rPr>
        <sz val="11"/>
        <color rgb="FF000000"/>
        <rFont val="宋体"/>
        <charset val="134"/>
      </rPr>
      <t xml:space="preserve">               </t>
    </r>
  </si>
  <si>
    <r>
      <rPr>
        <sz val="11"/>
        <color rgb="FF000000"/>
        <rFont val="宋体"/>
        <charset val="134"/>
      </rPr>
      <t xml:space="preserve">楼地面装饰： 黑色瓷砖地砖楼地面 黏结剂铺贴(周长mm) 2400以外，楼地面及踢脚线 黏结剂铺贴；等相关工作内容。 </t>
    </r>
    <r>
      <rPr>
        <sz val="11"/>
        <color rgb="FF000000"/>
        <rFont val="宋体"/>
        <charset val="134"/>
      </rPr>
      <t xml:space="preserve">               </t>
    </r>
  </si>
  <si>
    <r>
      <rPr>
        <sz val="11"/>
        <color rgb="FF000000"/>
        <rFont val="宋体"/>
        <charset val="134"/>
      </rPr>
      <t xml:space="preserve">楼地面装饰： 地砖楼地面 黏结剂铺贴(周长mm) 2400以外，楼地面及踢脚线 黏结剂铺贴；等相关工作内容。 </t>
    </r>
    <r>
      <rPr>
        <sz val="11"/>
        <color rgb="FF000000"/>
        <rFont val="宋体"/>
        <charset val="134"/>
      </rPr>
      <t xml:space="preserve">               </t>
    </r>
  </si>
  <si>
    <r>
      <rPr>
        <sz val="11"/>
        <color rgb="FF000000"/>
        <rFont val="宋体"/>
        <charset val="134"/>
      </rPr>
      <t xml:space="preserve">楼地面装饰： 防静电活动地板安装 ，防静电活动地板安装及成品踢脚线 木质面层 粘贴式；等相关工作内容。 </t>
    </r>
    <r>
      <rPr>
        <sz val="11"/>
        <color rgb="FF000000"/>
        <rFont val="宋体"/>
        <charset val="134"/>
      </rPr>
      <t xml:space="preserve">               </t>
    </r>
  </si>
  <si>
    <r>
      <rPr>
        <sz val="11"/>
        <color rgb="FF000000"/>
        <rFont val="宋体"/>
        <charset val="134"/>
      </rPr>
      <t>装饰隔断：轻钢龙骨 石膏板隔墙，安装龙骨、内置保温吸音棉、安装基层、板缝贴胶带、点锈；等相关工作内容。</t>
    </r>
  </si>
  <si>
    <r>
      <rPr>
        <sz val="11"/>
        <color rgb="FF000000"/>
        <rFont val="宋体"/>
        <charset val="134"/>
      </rPr>
      <t>室内墙面装饰：墙面白色无机涂料，刮腻子、刷油漆、乳胶漆、涂料；等相关工作内容。</t>
    </r>
  </si>
  <si>
    <r>
      <rPr>
        <sz val="11"/>
        <color rgb="FF000000"/>
        <rFont val="宋体"/>
        <charset val="134"/>
      </rPr>
      <t>室内墙面装饰：定制窗帘；等相关工作内容。</t>
    </r>
  </si>
  <si>
    <r>
      <rPr>
        <sz val="11"/>
        <color rgb="FF000000"/>
        <rFont val="宋体"/>
        <charset val="134"/>
      </rPr>
      <t>室内墙面装饰：窗帘盒；等相关工作内容。</t>
    </r>
  </si>
  <si>
    <r>
      <rPr>
        <sz val="11"/>
        <color rgb="FF000000"/>
        <rFont val="宋体"/>
        <charset val="134"/>
      </rPr>
      <t>室内墙面装饰：轻钢龙骨 阻燃板 基层，橙色木饰面WD-01，龙骨制作、安装基层、铺贴面层；等相关工作内容。</t>
    </r>
  </si>
  <si>
    <r>
      <rPr>
        <sz val="11"/>
        <color rgb="FF000000"/>
        <rFont val="宋体"/>
        <charset val="134"/>
      </rPr>
      <t>室内墙面装饰：墙面艺术漆，刮腻子、刷油漆、乳胶漆、涂料；等相关工作内容。</t>
    </r>
  </si>
  <si>
    <r>
      <rPr>
        <sz val="11"/>
        <color rgb="FF000000"/>
        <rFont val="宋体"/>
        <charset val="134"/>
      </rPr>
      <t>室内墙面装饰：轻钢龙骨 阻燃板 基层，亮面白色饰面板SP-02，龙骨制作、安装基层、铺贴面层；等相关工作内容。</t>
    </r>
  </si>
  <si>
    <r>
      <rPr>
        <sz val="11"/>
        <color rgb="FF000000"/>
        <rFont val="宋体"/>
        <charset val="134"/>
      </rPr>
      <t>室内墙面装饰：轻钢龙骨 阻燃板 基层，黑色金属饰面MT-03，龙骨制作、安装基层、铺贴面层；等相关工作内容。</t>
    </r>
  </si>
  <si>
    <r>
      <rPr>
        <sz val="11"/>
        <color rgb="FF000000"/>
        <rFont val="宋体"/>
        <charset val="134"/>
      </rPr>
      <t>室内墙面装饰：轻钢龙骨 阻燃板 基层，钢化玻璃墙面GL-01，龙骨制作、安装基层、铺贴面层；等相关工作内容。</t>
    </r>
  </si>
  <si>
    <r>
      <rPr>
        <sz val="11"/>
        <color rgb="FF000000"/>
        <rFont val="宋体"/>
        <charset val="134"/>
      </rPr>
      <t>室内墙面装饰：轻钢龙骨 阻燃板 基层，定制栅栏艺术造型墙面，龙骨制作、安装基层、铺贴面层；等相关工作内容。</t>
    </r>
  </si>
  <si>
    <r>
      <rPr>
        <sz val="11"/>
        <color rgb="FF000000"/>
        <rFont val="宋体"/>
        <charset val="134"/>
      </rPr>
      <t>天棚装饰：圆形金属饰面天花MT-02天棚面层 、天棚龙骨，天棚基层面层安装，校正，清理表面；等相关工作内容。</t>
    </r>
  </si>
  <si>
    <r>
      <rPr>
        <sz val="11"/>
        <color rgb="FF000000"/>
        <rFont val="宋体"/>
        <charset val="134"/>
      </rPr>
      <t>天棚装饰：石膏板天棚 安装在轻钢龙骨 平面 ，天棚龙骨，天棚面层安装，校正，清理表面；等相关工作内容。</t>
    </r>
  </si>
  <si>
    <r>
      <rPr>
        <sz val="11"/>
        <color rgb="FF000000"/>
        <rFont val="宋体"/>
        <charset val="134"/>
      </rPr>
      <t>天棚装饰：白色软膜天花SP-01天棚面层 、天棚龙骨，天棚基层面层安装，校正，清理表面；等相关工作内容。</t>
    </r>
  </si>
  <si>
    <r>
      <rPr>
        <sz val="11"/>
        <color rgb="FF000000"/>
        <rFont val="宋体"/>
        <charset val="134"/>
      </rPr>
      <t>天棚装饰：方通吊顶MT-01定制80*60方通天棚，方通吊顶、边框，天棚龙骨，天棚基层面层安装，校正，清理表面；等相关工作内容。</t>
    </r>
  </si>
  <si>
    <r>
      <rPr>
        <sz val="11"/>
        <color rgb="FF000000"/>
        <rFont val="宋体"/>
        <charset val="134"/>
      </rPr>
      <t>天棚装饰：亮面白色饰面板吊顶SP-02天棚面层 、天棚龙骨，天棚基层面层安装，校正，清理表面；等相关工作内容。</t>
    </r>
  </si>
  <si>
    <r>
      <rPr>
        <sz val="11"/>
        <color rgb="FF000000"/>
        <rFont val="宋体"/>
        <charset val="134"/>
      </rPr>
      <t>天棚装饰：金属饰面吊顶MT-02天棚面层 、天棚龙骨，天棚基层面层安装，校正，清理表面；等相关工作内容。</t>
    </r>
  </si>
  <si>
    <r>
      <rPr>
        <sz val="11"/>
        <color rgb="FF000000"/>
        <rFont val="宋体"/>
        <charset val="134"/>
      </rPr>
      <t>天棚装饰：灰色金属饰面天花MT-03天棚面层 、天棚龙骨，天棚基层面层安装，校正，清理表面；等相关工作内容。</t>
    </r>
  </si>
  <si>
    <r>
      <rPr>
        <sz val="11"/>
        <color rgb="FF000000"/>
        <rFont val="宋体"/>
        <charset val="134"/>
      </rPr>
      <t>天棚装饰：铝扣板吊顶MT-01天棚面层 、天棚龙骨，天棚基层面层安装，校正，清理表面；等相关工作内容。</t>
    </r>
  </si>
  <si>
    <r>
      <rPr>
        <sz val="11"/>
        <color rgb="FF000000"/>
        <rFont val="宋体"/>
        <charset val="134"/>
      </rPr>
      <t>天棚装饰：冲孔铝板吊顶SP-01天棚面层 、天棚龙骨，天棚基层面层安装，校正，清理表面；等相关工作内容。</t>
    </r>
  </si>
  <si>
    <r>
      <rPr>
        <sz val="11"/>
        <color rgb="FF000000"/>
        <rFont val="宋体"/>
        <charset val="134"/>
      </rPr>
      <t>天棚装饰：顶面蓝色无机涂料PT-02，腻子，面涂涂料；等相关工作内容。</t>
    </r>
  </si>
  <si>
    <r>
      <rPr>
        <sz val="11"/>
        <color rgb="FF000000"/>
        <rFont val="宋体"/>
        <charset val="134"/>
      </rPr>
      <t>天棚装饰：白色无机涂料，腻子，面涂涂料；等相关工作内容。</t>
    </r>
  </si>
  <si>
    <r>
      <rPr>
        <sz val="11"/>
        <color rgb="FF000000"/>
        <rFont val="宋体"/>
        <charset val="134"/>
      </rPr>
      <t>天棚装饰：灰色无机涂料，腻子，面涂涂料；等相关工作内容。</t>
    </r>
  </si>
  <si>
    <r>
      <rPr>
        <sz val="11"/>
        <color rgb="FF000000"/>
        <rFont val="宋体"/>
        <charset val="134"/>
      </rPr>
      <t>其他装饰：圆柱不锈钢顶角线；等相关工作内容。</t>
    </r>
  </si>
  <si>
    <r>
      <rPr>
        <sz val="11"/>
        <color rgb="FF000000"/>
        <rFont val="宋体"/>
        <charset val="134"/>
      </rPr>
      <t>m</t>
    </r>
  </si>
  <si>
    <r>
      <rPr>
        <sz val="11"/>
        <color rgb="FF000000"/>
        <rFont val="宋体"/>
        <charset val="134"/>
      </rPr>
      <t>其他装饰：金属踢脚线；等相关工作内容。</t>
    </r>
  </si>
  <si>
    <r>
      <rPr>
        <sz val="11"/>
        <color rgb="FF000000"/>
        <rFont val="宋体"/>
        <charset val="134"/>
      </rPr>
      <t>其他装饰：墙面灯槽；等相关工作内容。</t>
    </r>
  </si>
  <si>
    <r>
      <rPr>
        <sz val="11"/>
        <color rgb="FF000000"/>
        <rFont val="宋体"/>
        <charset val="134"/>
      </rPr>
      <t>装饰隔断：定制书柜；等相关工作内容。</t>
    </r>
  </si>
  <si>
    <r>
      <rPr>
        <sz val="11"/>
        <color rgb="FF000000"/>
        <rFont val="宋体"/>
        <charset val="134"/>
      </rPr>
      <t>其他装饰：黑色金属线条MT-03；等相关工作内容。</t>
    </r>
  </si>
  <si>
    <r>
      <rPr>
        <sz val="11"/>
        <color rgb="FF000000"/>
        <rFont val="宋体"/>
        <charset val="134"/>
      </rPr>
      <t>其他装饰：软膜天花灯；等相关工作内容。</t>
    </r>
  </si>
  <si>
    <r>
      <rPr>
        <sz val="11"/>
        <color rgb="FF000000"/>
        <rFont val="宋体"/>
        <charset val="134"/>
      </rPr>
      <t>其他装饰：黑色金属造型灯槽MT-03；等相关工作内容。</t>
    </r>
  </si>
  <si>
    <r>
      <rPr>
        <b/>
        <sz val="16"/>
        <color rgb="FF000000"/>
        <rFont val="宋体"/>
        <charset val="134"/>
      </rPr>
      <t>A.2.16消防工程</t>
    </r>
  </si>
  <si>
    <r>
      <rPr>
        <sz val="11"/>
        <color rgb="FF000000"/>
        <rFont val="宋体"/>
        <charset val="134"/>
      </rPr>
      <t>智能疏散照明系统：应急照明箱安装；控制线、照明线及配管；灯具安装；支架制作安装；除锈刷油；系统调试；其余相关附件及工作内容</t>
    </r>
  </si>
  <si>
    <r>
      <rPr>
        <sz val="11"/>
        <color rgb="FF000000"/>
        <rFont val="宋体"/>
        <charset val="134"/>
      </rPr>
      <t>㎡</t>
    </r>
  </si>
  <si>
    <r>
      <rPr>
        <b/>
        <sz val="16"/>
        <color rgb="FF000000"/>
        <rFont val="宋体"/>
        <charset val="134"/>
      </rPr>
      <t>A.2.18电气工程</t>
    </r>
  </si>
  <si>
    <r>
      <rPr>
        <sz val="11"/>
        <color rgb="FF000000"/>
        <rFont val="宋体"/>
        <charset val="134"/>
      </rPr>
      <t>动力配电系统：配电柜、配电箱安装；电力配电线路及保护管、桥架；防火封堵安装；支架制作安装；除锈刷油；设备基础制作安装；套管安装；等电位箱、接地母线安装；系统调试；其余相关附件及工作内容</t>
    </r>
  </si>
  <si>
    <r>
      <rPr>
        <sz val="11"/>
        <color rgb="FF000000"/>
        <rFont val="宋体"/>
        <charset val="134"/>
      </rPr>
      <t>照明配电系统：照明箱安装；照明配电线路及保护管、线槽（桥架）；灯具、开关、插座等设备材料安装；支架制作安装；除锈刷油；设备基础制作安装；系统调试；其余相关附件及工作内容</t>
    </r>
  </si>
  <si>
    <r>
      <rPr>
        <b/>
        <sz val="16"/>
        <color rgb="FF000000"/>
        <rFont val="宋体"/>
        <charset val="134"/>
      </rPr>
      <t>A.2.19建筑智能化工程</t>
    </r>
  </si>
  <si>
    <r>
      <rPr>
        <sz val="11"/>
        <color rgb="FF000000"/>
        <rFont val="宋体"/>
        <charset val="134"/>
      </rPr>
      <t>综合布线系统：交换机、配线架、理线器等设备安装；配管、光纤、线缆、桥架、套管、信息插座等安装；支架制作安装；除锈刷油；设备基础制作安装；防火封堵安装；链路调试；</t>
    </r>
  </si>
  <si>
    <r>
      <rPr>
        <b/>
        <sz val="16"/>
        <color rgb="FF000000"/>
        <rFont val="宋体"/>
        <charset val="134"/>
      </rPr>
      <t>A.2.23 措施项目</t>
    </r>
  </si>
  <si>
    <r>
      <rPr>
        <sz val="11"/>
        <color rgb="FF000000"/>
        <rFont val="宋体"/>
        <charset val="134"/>
      </rPr>
      <t>安全文明施工费：包含环境保护费、安全施工费、文明施工费、临时设施费、材料二次搬运费等</t>
    </r>
  </si>
  <si>
    <r>
      <rPr>
        <sz val="11"/>
        <color rgb="FF000000"/>
        <rFont val="宋体"/>
        <charset val="134"/>
      </rPr>
      <t>项</t>
    </r>
  </si>
  <si>
    <r>
      <rPr>
        <sz val="11"/>
        <color rgb="FF000000"/>
        <rFont val="宋体"/>
        <charset val="134"/>
      </rPr>
      <t>脚手架工程：包含综合脚手架、满堂脚手架、外脚手架、电、消防、智能化系统脚手架搭拆费等全部脚手架</t>
    </r>
  </si>
  <si>
    <r>
      <rPr>
        <sz val="11"/>
        <color rgb="FF000000"/>
        <rFont val="宋体"/>
        <charset val="134"/>
      </rPr>
      <t>原有建筑物拆除，原有管道、灯具及消防设备等，拆除、堆放、建筑垃圾外运；等相关工作内容。</t>
    </r>
  </si>
  <si>
    <t>合         计/元</t>
  </si>
  <si>
    <t>陈列布展清单</t>
  </si>
  <si>
    <t>单位工程名称:陈列布展</t>
  </si>
  <si>
    <t>序号</t>
  </si>
  <si>
    <t>名称</t>
  </si>
  <si>
    <t>数量</t>
  </si>
  <si>
    <t>单位</t>
  </si>
  <si>
    <t>单价</t>
  </si>
  <si>
    <t>小计/元</t>
  </si>
  <si>
    <t>备注</t>
  </si>
  <si>
    <t>1F</t>
  </si>
  <si>
    <t>根据设计尺寸定制发光圆柱（不含LED面，直径2400mm，3500*7540）</t>
  </si>
  <si>
    <t>㎡</t>
  </si>
  <si>
    <t>布面立体印刷
内容创作：嵊州历史沿革的史料搜集、创意策划、版式创作
材质工艺：高清UV印</t>
  </si>
  <si>
    <t>定制艺术画面、艺术展板
内容创作：资料搜集、创意策划、版式创作
材质工艺：高密度PVC板1-3层立体叠加基层+UV印
PVC板立体造型雕刻+侧边腻子打磨+烤漆+UV印</t>
  </si>
  <si>
    <t>精品发光字
内容创作：资料搜集、创意策划、版式创作
材质工艺：精品发光字(1830mm*135mm)*3套</t>
  </si>
  <si>
    <t>套</t>
  </si>
  <si>
    <t>发光灯箱
内容创作：资料搜集、创意策划、版式创作
材质工艺：亚克力灯箱制作+高清UV印</t>
  </si>
  <si>
    <t>定制艺术透明造型画面
材质工艺：进口半透明弧形亚克力、UV打印</t>
  </si>
  <si>
    <t>楼梯间定制艺术展板
内容创作：资料搜集、创意策划、版式创作
材质工艺：高密度PVC板1-3层立体叠加基层+UV印
PVC板立体造型雕刻+侧边腻子打磨+烤漆+UV印</t>
  </si>
  <si>
    <t>2F</t>
  </si>
  <si>
    <t>党建区域图版编辑创作:
1、编辑创作过程：由专业创作团队对画面图文等资料进行搜集、整理、编辑、美化、排版等系列工作，并经细致的深化定稿后专业定制制作。
2、图版材质：后期选定材质，立体图文打印雕刻。
3、特别说明：该条清单报价为整馆综合考虑的统一报价单项，具体版面展示形式根据甲方实际需求综合选取使用，后期不做单价拆分。
4、总材质选用：木制包油画布、PVC、亚克力、不锈钢等。</t>
  </si>
  <si>
    <t>党建墙面立体字
内容创作：史料搜集、创意策划、版式创作、文字内容排版
材质：PVC、亚克力、仿铜金属材质
工艺：激光雕刻立体字+侧边打磨+烤漆</t>
  </si>
  <si>
    <t>项</t>
  </si>
  <si>
    <t>党建精品发光字
内容创作：资料搜集、创意策划、版式创作
材质工艺：精品发光字</t>
  </si>
  <si>
    <t>自然人文定制综合艺术场景搭建</t>
  </si>
  <si>
    <t>自然人文定制造型艺术品</t>
  </si>
  <si>
    <t>经济开发区历史精品发光字
内容创作：资料搜集、创意策划、版式创作
材质工艺：精品发光字</t>
  </si>
  <si>
    <t>经济开发区历史精品雕刻字
内容创作：资料搜集、创意策划、版式创作
材质工艺：精品雕刻字</t>
  </si>
  <si>
    <t>经济开发区历史定制场景搭建</t>
  </si>
  <si>
    <t>经济开发区历史定制展柜</t>
  </si>
  <si>
    <t>经济开发区历史定制模型</t>
  </si>
  <si>
    <t>产业分布&amp;优势图版编辑创作:
1、编辑创作过程：由专业创作团队对画面图文等资料进行搜集、整理、编辑、美化、排版等系列工作，并经细致的深化定稿后专业定制制作。
2、图版材质：后期选定材质，立体图文打印雕刻。
3、特别说明：该条清单报价为整馆综合考虑的统一报价单项，具体版面展示形式根据甲方实际需求综合选取使用，后期不做单价拆分。
4、总材质选用：木制包油画布、PVC、亚克力、不锈钢等。</t>
  </si>
  <si>
    <t>产业分布&amp;优势图版编辑创作:
内容创作：资料搜集、创意策划、版式创作
材质工艺：高清UV印</t>
  </si>
  <si>
    <t>产业分布&amp;优势精品发光字
内容创作：资料搜集、创意策划、版式创作
材质工艺：精品发光字</t>
  </si>
  <si>
    <t>产业分布&amp;优势定制艺术造型
内容创作：资料搜集、创意策划、版式创作
材质工艺：定制艺术造型</t>
  </si>
  <si>
    <t>产业分布&amp;优势定制展柜
内容创作：资料搜集、创意策划、版式创作
材质工艺：烤漆模型桌</t>
  </si>
  <si>
    <t>产业分布&amp;优势定制艺术造型
内容创作：资料搜集、创意策划、版式创作
材质工艺：定制模型</t>
  </si>
  <si>
    <t>产业实力（3+4产业）定制场景搭建</t>
  </si>
  <si>
    <t>重点项目精品雕刻字
内容创作：资料搜集、创意策划、版式创作
材质工艺：精品雕刻字</t>
  </si>
  <si>
    <t>重点项目: 智能厨房综合艺术场景搭建</t>
  </si>
  <si>
    <t>重点项目: 智能厨房设备定制设备</t>
  </si>
  <si>
    <t>重点项目: 医疗健康综合艺术场景搭建</t>
  </si>
  <si>
    <t>重点项目: 医疗健康定制设备</t>
  </si>
  <si>
    <t>重点项目新能源图版编辑创作:
内容创作：资料搜集、创意策划、版式创作
材质工艺：高密度PVC板1-3层立体叠加基层+UV印(7610mm*2400mm)
PVC板立体造型雕刻+侧边腻子打磨+烤漆+UV印</t>
  </si>
  <si>
    <t>重点项目蚕丝交易图版编辑创作:
内容创作：资料搜集、创意策划、版式创作
材质工艺：高密度PVC板1-3层立体叠加基层+UV印(7610mm*2400mm)
PVC板立体造型雕刻+侧边腻子打磨+烤漆+UV印</t>
  </si>
  <si>
    <t>优秀企业家组合图版编辑创作:
1、编辑创作过程：由专业创作团队对画面图文等资料进行搜集、整理、编辑、美化、排版等系列工作，并经细致的深化定稿后专业定制制作。
2、图版材质：后期选定材质，立体图文打印雕刻。
3、特别说明：该条清单报价为整馆综合考虑的统一报价单项，具体版面展示形式根据甲方实际需求综合选取使用，后期不做单价拆分。
4、总材质选用：木制包油画布、PVC、亚克力、不锈钢等。</t>
  </si>
  <si>
    <t>优秀企业家定制艺术展板</t>
  </si>
  <si>
    <t>定制模型展台
内容创作：资料搜集、创意策划、版式创作
材质工艺：定制发光模型展台(3205mm*2715mm*750mm)</t>
  </si>
  <si>
    <t>厂房模型场景搭建</t>
  </si>
  <si>
    <t>嵊州速度场景搭建</t>
  </si>
  <si>
    <t>重点项目：精品发光字
内容创作：资料搜集、创意策划、版式创作
材质工艺：精品发光字(1270mm*90mm)</t>
  </si>
  <si>
    <t>科技创新定制场景搭建</t>
  </si>
  <si>
    <t>专项规划区域精品发光字
内容创作：资料搜集、创意策划、版式创作
材质工艺：精品发光字(1115mm*220mm)</t>
  </si>
  <si>
    <t>专项规划区域定制艺术展板
内容创作：资料搜集、创意策划、版式创作
材质工艺：定制艺术展板</t>
  </si>
  <si>
    <t>专项规划区域精品发光字
内容创作：资料搜集、创意策划、版式创作
材质工艺：精品发光字(1270mm*90mm)</t>
  </si>
  <si>
    <t>专项规划区域组合图版编辑创作:
1、编辑创作过程：由专业创作团队对画面图文等资料进行搜集、整理、编辑、美化、排版等系列工作，并经细致的深化定稿后专业定制制作。
2、图版材质：后期选定材质，立体图文打印雕刻。
3、特别说明：该条清单报价为整馆综合考虑的统一报价单项，具体版面展示形式根据甲方实际需求综合选取使用，后期不做单价拆分。
4、总材质选用：木制包油画布、PVC、亚克力、不锈钢等。</t>
  </si>
  <si>
    <t>经济开发区规划立体字
内容创作：史料搜集、创意策划、版式创作、文字内容排版
材质：PVC、亚克力、仿铜金属材质
工艺：激光雕刻立体字+侧边打磨+烤漆，字体背发光</t>
  </si>
  <si>
    <t>经济开发区规划造型烤漆展桌
内容创作：资料搜集、创意策划、版式创作
材质工艺：造型烤漆展桌(3800mm*1030mm*800mm)</t>
  </si>
  <si>
    <t>招商聚才组合图版编辑创作:
内容创作：资料搜集、创意策划、版式创作
材质工艺：高密度PVC板1-3层立体叠加基层+UV印(9535*mm1650mm)
PVC板立体造型雕刻+侧边腻子打磨+烤漆+UV印</t>
  </si>
  <si>
    <t>未来展望定制艺术展板
内容创作：资料搜集、创意策划、版式创作
材质工艺：定制艺术展板(1465mm*765mm)*4套</t>
  </si>
  <si>
    <t>未来展望组合图版编辑创作:
内容创作：史料搜集、创意策划、版式创作、文字内容排版
材质：PVC、亚克力、仿铜金属材质
工艺：激光雕刻立体字+侧边打磨+烤漆</t>
  </si>
  <si>
    <t>数字沙盘区域定制座椅</t>
  </si>
  <si>
    <t>1/2F布展专业灯光</t>
  </si>
  <si>
    <r>
      <rPr>
        <sz val="11"/>
        <rFont val="宋体"/>
        <charset val="134"/>
      </rPr>
      <t>m</t>
    </r>
    <r>
      <rPr>
        <vertAlign val="superscript"/>
        <sz val="11"/>
        <rFont val="宋体"/>
        <charset val="134"/>
      </rPr>
      <t>2</t>
    </r>
  </si>
  <si>
    <t>其他：</t>
  </si>
  <si>
    <t>1、投标人认为需要增加的项目，请在“其他”下面列明该项目的名称、内容及金额（一切在报价时未报价的项目均被视为已包括在报价金额内）；                      2、上表单价为全费用综合单价包含税金、管理费、利润及总承包其他费等投标人应考虑的费用。</t>
  </si>
  <si>
    <r>
      <rPr>
        <sz val="10"/>
        <rFont val="宋体"/>
        <charset val="134"/>
      </rPr>
      <t>合</t>
    </r>
    <r>
      <rPr>
        <sz val="10"/>
        <rFont val="Arial"/>
        <charset val="134"/>
      </rPr>
      <t xml:space="preserve">         </t>
    </r>
    <r>
      <rPr>
        <sz val="10"/>
        <rFont val="宋体"/>
        <charset val="134"/>
      </rPr>
      <t>计</t>
    </r>
    <r>
      <rPr>
        <sz val="10"/>
        <rFont val="Arial"/>
        <charset val="134"/>
      </rPr>
      <t>/</t>
    </r>
    <r>
      <rPr>
        <sz val="10"/>
        <rFont val="宋体"/>
        <charset val="134"/>
      </rPr>
      <t>元</t>
    </r>
  </si>
  <si>
    <t>多媒体设备清单</t>
  </si>
  <si>
    <t>技术参数</t>
  </si>
  <si>
    <t>小计</t>
  </si>
  <si>
    <t>备注（标识品牌）</t>
  </si>
  <si>
    <t>一层、警企会客厅</t>
  </si>
  <si>
    <r>
      <rPr>
        <sz val="10.5"/>
        <rFont val="Times New Roman"/>
        <charset val="134"/>
      </rPr>
      <t>55</t>
    </r>
    <r>
      <rPr>
        <sz val="10.5"/>
        <rFont val="宋体"/>
        <charset val="134"/>
      </rPr>
      <t>寸高亮超窄边液晶屏</t>
    </r>
  </si>
  <si>
    <r>
      <rPr>
        <sz val="10.5"/>
        <rFont val="宋体"/>
        <charset val="134"/>
      </rPr>
      <t>显示屏</t>
    </r>
    <r>
      <rPr>
        <sz val="10.5"/>
        <rFont val="Times New Roman"/>
        <charset val="134"/>
      </rPr>
      <t xml:space="preserve"> 55inches LED</t>
    </r>
    <r>
      <rPr>
        <sz val="10.5"/>
        <rFont val="宋体"/>
        <charset val="134"/>
      </rPr>
      <t>背光</t>
    </r>
    <r>
      <rPr>
        <sz val="10.5"/>
        <rFont val="Times New Roman"/>
        <charset val="134"/>
      </rPr>
      <t xml:space="preserve"> 
</t>
    </r>
    <r>
      <rPr>
        <sz val="10.5"/>
        <rFont val="宋体"/>
        <charset val="134"/>
      </rPr>
      <t>亮度</t>
    </r>
    <r>
      <rPr>
        <sz val="10.5"/>
        <rFont val="Times New Roman"/>
        <charset val="134"/>
      </rPr>
      <t xml:space="preserve"> 700 cd/m2
</t>
    </r>
    <r>
      <rPr>
        <sz val="10.5"/>
        <rFont val="宋体"/>
        <charset val="134"/>
      </rPr>
      <t>对比度</t>
    </r>
    <r>
      <rPr>
        <sz val="10.5"/>
        <rFont val="Times New Roman"/>
        <charset val="134"/>
      </rPr>
      <t xml:space="preserve"> 1400:1
1.7MM</t>
    </r>
    <r>
      <rPr>
        <sz val="10.5"/>
        <rFont val="宋体"/>
        <charset val="134"/>
      </rPr>
      <t>拼缝</t>
    </r>
    <r>
      <rPr>
        <sz val="10.5"/>
        <rFont val="Times New Roman"/>
        <charset val="134"/>
      </rPr>
      <t xml:space="preserve">
</t>
    </r>
    <r>
      <rPr>
        <sz val="10.5"/>
        <rFont val="宋体"/>
        <charset val="134"/>
      </rPr>
      <t>产品尺寸</t>
    </r>
    <r>
      <rPr>
        <sz val="10.5"/>
        <rFont val="Times New Roman"/>
        <charset val="134"/>
      </rPr>
      <t xml:space="preserve"> (mm) 1213.4(H)×684.2(V)×110.3</t>
    </r>
    <r>
      <rPr>
        <sz val="10.5"/>
        <rFont val="宋体"/>
        <charset val="134"/>
      </rPr>
      <t>（</t>
    </r>
    <r>
      <rPr>
        <sz val="10.5"/>
        <rFont val="Times New Roman"/>
        <charset val="134"/>
      </rPr>
      <t>D</t>
    </r>
    <r>
      <rPr>
        <sz val="10.5"/>
        <rFont val="宋体"/>
        <charset val="134"/>
      </rPr>
      <t>）</t>
    </r>
    <r>
      <rPr>
        <sz val="10.5"/>
        <rFont val="Times New Roman"/>
        <charset val="134"/>
      </rPr>
      <t xml:space="preserve">
</t>
    </r>
    <r>
      <rPr>
        <sz val="10.5"/>
        <rFont val="宋体"/>
        <charset val="134"/>
      </rPr>
      <t>包装尺寸</t>
    </r>
    <r>
      <rPr>
        <sz val="10.5"/>
        <rFont val="Times New Roman"/>
        <charset val="134"/>
      </rPr>
      <t xml:space="preserve"> 1470*900*360mm</t>
    </r>
    <r>
      <rPr>
        <sz val="10.5"/>
        <rFont val="宋体"/>
        <charset val="134"/>
      </rPr>
      <t>（纸箱）</t>
    </r>
    <r>
      <rPr>
        <sz val="10.5"/>
        <rFont val="Times New Roman"/>
        <charset val="134"/>
      </rPr>
      <t xml:space="preserve">
</t>
    </r>
    <r>
      <rPr>
        <sz val="10.5"/>
        <rFont val="宋体"/>
        <charset val="134"/>
      </rPr>
      <t>点距</t>
    </r>
    <r>
      <rPr>
        <sz val="10.5"/>
        <rFont val="Times New Roman"/>
        <charset val="134"/>
      </rPr>
      <t xml:space="preserve"> 0.63 (H)×0.63 (V)
</t>
    </r>
    <r>
      <rPr>
        <sz val="10.5"/>
        <rFont val="宋体"/>
        <charset val="134"/>
      </rPr>
      <t>分辨率</t>
    </r>
    <r>
      <rPr>
        <sz val="10.5"/>
        <rFont val="Times New Roman"/>
        <charset val="134"/>
      </rPr>
      <t xml:space="preserve"> 1920×1080</t>
    </r>
  </si>
  <si>
    <t>4800*2100</t>
  </si>
  <si>
    <t>台</t>
  </si>
  <si>
    <t>液晶屏前维护支架</t>
  </si>
  <si>
    <r>
      <rPr>
        <sz val="10.5"/>
        <rFont val="宋体"/>
        <charset val="134"/>
      </rPr>
      <t>超薄自助前维护伸缩式拼接框架材质采用高硬度金属铝型材，支架采用全金属</t>
    </r>
    <r>
      <rPr>
        <sz val="10.5"/>
        <rFont val="Times New Roman"/>
        <charset val="134"/>
      </rPr>
      <t>SECC</t>
    </r>
    <r>
      <rPr>
        <sz val="10.5"/>
        <rFont val="宋体"/>
        <charset val="134"/>
      </rPr>
      <t>板激光数控加工而成，材质采用优质钢材管和优质铝型材，具有上下，左右，前后调节功能，其伸缩主要部件由高精密轴承和液压推杆连接而成，前维护结构，每个拼接显示单元可单独弹出和推入，不影响其它显示屏正常使用。</t>
    </r>
  </si>
  <si>
    <t>多信号画面处理器主机</t>
  </si>
  <si>
    <t>1、全硬件架构，系统采用嵌入式处理方式，不受操作系统影响，信号与桌面分别独立处理。
2、针对1920x1080p@60Hz信号，处理平台内部不进行任何抽帧，满帧输出至显示设备。
3、具备无缝切换功能、完全无黑场，无过渡态，切换≦20ms。场景调取响应速度≦16ms。
4、单台设备支持对多组屏同时控制，多组屏的数量不受限制。
5、输出板卡热插拔恢复时间&lt;5s。
6、输出板卡支持强制输出HDMI或DVI数据格式和强制输出RGB、YUV4：4：4、YUV4：2：2等色彩空间，以增加设备对特殊应用场景的兼容性
7、支持场景预设和预案切换无缝调用，单独设备可支持保存不少于10000个矩阵预案或不少于10000个拼接预案。
8、支持整面多行拼接屏的画面同步功能。多屏显示，保证图像全同步，无撕裂。
9、支持无级缩放功能，在LED屏上显示图表或文字时，显示画面缩小至1/16时，显示内容无丢失。
10、支持控制卡热备份，当主控制卡故障的时候，无需人为操作即可自动切换到备份控制卡进行设备的控制；双控制卡均故障或拔出的条件下，输出图像依然可保持原来正常的显示状态，不会出现黑屏、闪烁情况。
11、设备运行状态实时监测，以图形化的方式展示一个虚拟的视频处理平台设备，与真实的设备结构和配置一致，通过该图形化的虚拟设备，即可直观的了解视频处理平台的实物状态，如机箱和槽位规模，业务板卡及功能模块数量、接口类型。
12、全年365×24连续无故障运行，MTBF≥100000h。</t>
  </si>
  <si>
    <t>扩展板输入卡</t>
  </si>
  <si>
    <r>
      <rPr>
        <sz val="10.5"/>
        <rFont val="宋体"/>
        <charset val="134"/>
      </rPr>
      <t>支持4路HDMI信号输入</t>
    </r>
    <r>
      <rPr>
        <sz val="10.5"/>
        <rFont val="Wingdings 2"/>
        <charset val="2"/>
      </rPr>
      <t xml:space="preserve">
</t>
    </r>
    <r>
      <rPr>
        <sz val="10.5"/>
        <rFont val="宋体"/>
        <charset val="134"/>
      </rPr>
      <t>支持音频解嵌功能</t>
    </r>
    <r>
      <rPr>
        <sz val="10.5"/>
        <rFont val="Wingdings 2"/>
        <charset val="2"/>
      </rPr>
      <t xml:space="preserve">
</t>
    </r>
    <r>
      <rPr>
        <sz val="10.5"/>
        <rFont val="宋体"/>
        <charset val="134"/>
      </rPr>
      <t>支持无缝快速切换，支持分辨率调节</t>
    </r>
    <r>
      <rPr>
        <sz val="10.5"/>
        <rFont val="Wingdings 2"/>
        <charset val="2"/>
      </rPr>
      <t xml:space="preserve">
</t>
    </r>
    <r>
      <rPr>
        <sz val="10.5"/>
        <rFont val="宋体"/>
        <charset val="134"/>
      </rPr>
      <t>支持拼接功能</t>
    </r>
  </si>
  <si>
    <t>张</t>
  </si>
  <si>
    <t>一层、企业增值服务中心</t>
  </si>
  <si>
    <r>
      <rPr>
        <sz val="10.5"/>
        <rFont val="宋体"/>
        <charset val="134"/>
      </rPr>
      <t>室内全彩</t>
    </r>
    <r>
      <rPr>
        <sz val="10.5"/>
        <rFont val="Times New Roman"/>
        <charset val="134"/>
      </rPr>
      <t>LED</t>
    </r>
    <r>
      <rPr>
        <sz val="10.5"/>
        <rFont val="宋体"/>
        <charset val="134"/>
      </rPr>
      <t>曲面显示系统</t>
    </r>
  </si>
  <si>
    <t xml:space="preserve">  像素间距  2.0mm 软膜组
  模组分辨率 160（W）*80（H）
  模组尺寸   320mm*160mm*10mm
  单点亮度、色度校正   有
  白平衡亮度   ≥600cd/㎡
  色温   3200K—9300K可调
  水平视角   ≥160°
  垂直视角   ≥160°
  可视距离   ≥3米
  亮度均匀性   ≥97%
  对比度   ≥5000:1
  信号处理位数   16位*3
  灰度等级   65536
  控制距离   网线：100米， 光纤：10公里
  驱动方式   高灰阶恒流源驱动IC
  换帧频率   ≥60HZ
  刷新率   ≥1920HZ
  控制方式   同步
  亮度调节范围   0到100无级调节
  连续工作时间   ≥72小时
  寿命典型值   50，000 小时
  防护等级   IP20</t>
  </si>
  <si>
    <t>5120*2240</t>
  </si>
  <si>
    <t>平方</t>
  </si>
  <si>
    <r>
      <rPr>
        <sz val="10.5"/>
        <rFont val="Times New Roman"/>
        <charset val="134"/>
      </rPr>
      <t>LED</t>
    </r>
    <r>
      <rPr>
        <sz val="10.5"/>
        <rFont val="宋体"/>
        <charset val="134"/>
      </rPr>
      <t>弧形箱体</t>
    </r>
  </si>
  <si>
    <t>根据效果图定制小间距LED圆柱屏专用箱体</t>
  </si>
  <si>
    <r>
      <rPr>
        <sz val="10.5"/>
        <rFont val="Times New Roman"/>
        <charset val="134"/>
      </rPr>
      <t>LED</t>
    </r>
    <r>
      <rPr>
        <sz val="10.5"/>
        <rFont val="宋体"/>
        <charset val="134"/>
      </rPr>
      <t>接收卡</t>
    </r>
  </si>
  <si>
    <t xml:space="preserve">支持通过数据任意偏移实现异形屏幕
1、单卡带载像素为 256*256，集成 8 个标准 HUB75 接口，免接 HUB 板；
2、支持逐点亮色度校正；
3、支持接收卡预存画面设置，支持灯板 Flash 管理；
4、支持预存画面设置；
5、支持温度、电压、网线通讯和视频源信号状态检测；
6、支持配置参数备份，双程序备份以及环路备份；
</t>
  </si>
  <si>
    <r>
      <rPr>
        <sz val="10.5"/>
        <rFont val="Times New Roman"/>
        <charset val="134"/>
      </rPr>
      <t>LED</t>
    </r>
    <r>
      <rPr>
        <sz val="10.5"/>
        <rFont val="宋体"/>
        <charset val="134"/>
      </rPr>
      <t>电源</t>
    </r>
  </si>
  <si>
    <t>A-200-4.5直流电压 4.5V 额定电流 40A  电流范围 0～40A 额定功率 180W  纹波与噪声  100mVp-p  电压调节范围  4.05～4.95V  电压精度 ±1.0% 线性调整率 ±0.5%  负载调整率 ±2% 启动、上升时间 200ms，50ms/230VAC 负载100% 保持时间（Typ） 20ms/230VAC 负载100%</t>
  </si>
  <si>
    <t>视频拼接处理器</t>
  </si>
  <si>
    <t xml:space="preserve">支持快捷配屏和高级配屏功能。 
支持 HDMI、DVI 输入分辨率自定义调节。 
支持带载屏体亮度调节。 
支持一键将优先级最低的窗口全屏自动缩放。 
支持创建 10 个用户场景作为模板保存，方便使用。 
支持选择 HDMI 输入源或 DVI 输入源作为同步信号，达到输出的场级同步。 
扩展子卡支持 AP+WiFi 无线模式，可实现手机，电脑的无线投屏。  </t>
  </si>
  <si>
    <t>吸顶扬声器</t>
  </si>
  <si>
    <t>额定功率/ 阻抗 3.75/7.5/15/30W/8Ω
线电压:100V
灵敏度(1m,1W):88±3dB(1m,1W)
频率响应:90Hz～ 20kHz
尺寸:230 x 150mm
孔安装 200mm
扬声单位 6"</t>
  </si>
  <si>
    <t>只</t>
  </si>
  <si>
    <t>合并级功放</t>
  </si>
  <si>
    <t>额定功率RMS:(8Ω ) 300W×2
总谐波失真(@1kHz)：&lt;0.03%
互调失真(@60Hz/7kHz4:1)：&lt;0.05%
频率响应(@20Hz-20kHz)：&lt;±0.5dB
信噪比(@1kHz,X40(32dB)A计权)：＞75dB
阻尼系数(@63Hz)：非平衡输入&gt;10kΩ 平衡输入&gt;20kΩ</t>
  </si>
  <si>
    <t>系统定制终端</t>
  </si>
  <si>
    <t>I7cpu 华硕主板   16g内存   250G固态硬盘 ，高端专业显卡</t>
  </si>
  <si>
    <t>一层、展厅门厅-显示屏幕</t>
  </si>
  <si>
    <r>
      <rPr>
        <sz val="10.5"/>
        <rFont val="宋体"/>
        <charset val="134"/>
      </rPr>
      <t>室内全彩</t>
    </r>
    <r>
      <rPr>
        <sz val="10.5"/>
        <rFont val="Times New Roman"/>
        <charset val="134"/>
      </rPr>
      <t>LED</t>
    </r>
    <r>
      <rPr>
        <sz val="10.5"/>
        <rFont val="宋体"/>
        <charset val="134"/>
      </rPr>
      <t>显示系统</t>
    </r>
  </si>
  <si>
    <t xml:space="preserve">  像素间距  2.0mm 显示模组
  模组分辨率 160（W）*80（H）
  模组尺寸   320mm*160mm*10mm
  单点亮度、色度校正   有
  白平衡亮度   ≥600cd/㎡
  色温   3200K—9300K可调
  水平视角   ≥160°
  垂直视角   ≥160°
  可视距离   ≥3米
  亮度均匀性   ≥97%
  对比度   ≥5000:1
  信号处理位数   16位*3
  灰度等级   65536
  控制距离   网线：100米， 光纤：10公里
  驱动方式   高灰阶恒流源驱动IC
  换帧频率   ≥60HZ
  刷新率   ≥1920HZ
  控制方式   同步
  亮度调节范围   0到100无级调节
  连续工作时间   ≥72小时
  寿命典型值   50，000 小时
  防护等级   IP20</t>
  </si>
  <si>
    <t>5760*4160</t>
  </si>
  <si>
    <t>大分辨率视频拼接处理器</t>
  </si>
  <si>
    <t xml:space="preserve">1 路 HDMI 1.3 输出接口 可用作输出预监或视频输出音频输入输出 
支持 HDMI 伴随音频输入 
支持 3.5mm 的独立音频输入、支持 3.5mm 独立音频输出 
支持通过多功能卡进行音频输出
低至 1 帧延迟输出 在低延迟开关开启、输入源同步开启，输入源到接收卡之间的延时可减少至 1 帧 
3个图层 图层大小和位置可单独调节 
支持图层按照 Z 序优先级调整
强大视频处理能力、搭载 SuperView III 画质处理技术、支持输出 画面无极缩放 
支持一键全屏缩放、支持输入源任意截取画质调整 
支持输入画质管理，包括亮度、对比度、饱和度 和色度调整 
多场景保存和调用 支持 10 个用户可自定义场景保存和调用热备份 
支持输入源热备功能 支持网口间备份 ，同步输出支持使用内部输入源作为同步源，保证输入输出 画面同步。 
支持逐点亮色度校正 对每个灯点的亮度和色度进行校正，有效消除色差，使整屏的亮度和色度达到高度均匀一致，提高显示屏的画质。 </t>
  </si>
  <si>
    <t>3840*480*2</t>
  </si>
  <si>
    <t>LED专用拼接处理器</t>
  </si>
  <si>
    <t xml:space="preserve">1.支持多达 5 路输入接口，包括 1 路 DVI，1 路 HDMI1.3，1 路 VGA，1 路 USB 播 放，1 路 CVBS，选配 1 路扩展子卡子卡。 
2.支持窗口位置、大小调整及窗口截取功能。 
3.安装扩展子卡后，扩展子卡的播放源模式下，支持使用鼠标进行控制。 支持输入源一键切换。 
4.支持外置独立音频。 
5.支持输入分辨率预设及自定义调节。  
6.支持画面全屏缩放、点对点显示、自定义缩放三种缩放模式。  
7.支持快捷点屏，简单操作即可完成屏体配置。  
8.支持 2 个网口输出，最大带载 130 万像素。  
9.支持创建 6 个用户场景作为模板保存，可直接调用，方便使用。  
10.支持连接控台设备。  
11.支持屏体参数调整，例如亮度、Gamma 等。 
12.前面板直观的 LCD 显示界面，清晰的按键灯提示，简化了系统的控制操作。 </t>
  </si>
  <si>
    <t>同步播放盒</t>
  </si>
  <si>
    <t>1、最大带载130万像素，极限宽度4096，极限高度4096。
2、2路LED千兆输出网口，默认两主，可配置成1主1备。
3、1路立体音频输出接口、1路HDMI1.4输出接口。
4、一路HDMI1.4输入接口，2路传感器接口。
5、1路USB3.0（Type A）接口，支持U盘节目导入播放和U盘固件升级。
6、1路USB（Type B）接口，预留。
7、1路千兆网口，可接入局域网或公网，也可单机直连，用于节目发布和显示屏控制。
8、4核A55的ARM处理器，主频1.8GHz。支持H.264、H.2654K@60Hz视频解码。板载1GB运行内存。16GB内部储存空间。
9、支持2路4K、6路1080P、10路720P或20路360P视频播放。
10、多方位控制方案。PC、手机、Pad等多种用户终端节目发布和显示屏控制。集群远程节目发布和显示屏控制。集群远程监控屏体状态。
11、WiFi AP和WiFi STA双模式切换。
12、多屏同步播放。NTP对时同步。GPS对时同步（需安装指定的4G模块）。
13、支持4G模块，TB40默认不带4G模块，如有需要，用户可以单独购买。网络优先级：有限&gt;WiFi&gt;4G。同时采用多种方式时，TB40按照优先级自动选择信号。
14、支持同异步双模式。</t>
  </si>
  <si>
    <t>一层、序厅1.1-LED圆环升降机械屏</t>
  </si>
  <si>
    <r>
      <rPr>
        <sz val="10.5"/>
        <rFont val="宋体"/>
        <charset val="134"/>
      </rPr>
      <t>室内全彩</t>
    </r>
    <r>
      <rPr>
        <sz val="10.5"/>
        <rFont val="Times New Roman"/>
        <charset val="134"/>
      </rPr>
      <t>LED</t>
    </r>
    <r>
      <rPr>
        <sz val="10.5"/>
        <rFont val="宋体"/>
        <charset val="134"/>
      </rPr>
      <t>圆柱显示系统</t>
    </r>
  </si>
  <si>
    <r>
      <rPr>
        <sz val="10.5"/>
        <rFont val="Times New Roman"/>
        <charset val="134"/>
      </rPr>
      <t>LED</t>
    </r>
    <r>
      <rPr>
        <sz val="10.5"/>
        <rFont val="宋体"/>
        <charset val="134"/>
      </rPr>
      <t>钢结构</t>
    </r>
  </si>
  <si>
    <t>定制LED屏幕钢结构加固及连接件</t>
  </si>
  <si>
    <t>滑动钢架主体结构及基台</t>
  </si>
  <si>
    <t>定制结构，平衡装置结构，顶部平衡结构，焊接结构</t>
  </si>
  <si>
    <t>机械数据控制器</t>
  </si>
  <si>
    <t>1、通过控制器获取实时位置信息并进行数据转换。
2、自研多轴运动控制器，使用实时以太网(1000Mbps) 通信，数据更新控制更快，扩展支持4096个I0输入输出</t>
  </si>
  <si>
    <t>旋转轴承及滑块</t>
  </si>
  <si>
    <t>重型承载轴承，高精密4轮滑块，高承重，超静音。</t>
  </si>
  <si>
    <t>限位防碰撞装置</t>
  </si>
  <si>
    <t>安全限位装置：欧姆龙品牌接近限位开关。开关类型:NPN接近式。工业柔性线材、工业高强拖链、螺丝、固定件、电子辅料等。1、定制固定加强结构套件，一体化支架，一次成型，精度高。
2、以图纸为准。
3、需木工配合装修包边。</t>
  </si>
  <si>
    <t>传动装置及刹车装置</t>
  </si>
  <si>
    <t>传动装置、高精度CNC加工铝制机加工，屏幕及轨道固定，电机及电控系统，移动供电系统安装等
上电及断电模式下屏幕安全装置，定制减速比，斜齿行星减速机，超静音，淬火硬度62度，齿面磨齿，终生免维护。旋转使用。</t>
  </si>
  <si>
    <t>伺服电机及驱动器</t>
  </si>
  <si>
    <t xml:space="preserve">1、伺服电机及驱动器2000W
2、支持伺服参数设置及电机增益调整；
3、超静音伺服电机，单电机运行噪音低于45分贝。
</t>
  </si>
  <si>
    <t>二层、展厅1.2数字沙盘-球幕显示系统</t>
  </si>
  <si>
    <t>LED球幕显示系统A环</t>
  </si>
  <si>
    <t>球幕系统设计要求、符合双创大楼建筑要求定制球幕LED显示系统；（定制模组）
采用低亮高灰LED灯珠；
亮度100~280cd/m2；
视角：水平和垂直大于等于160度。驱动芯片刷新率&gt;3000Hz，刷新灰度不低于14bit。</t>
  </si>
  <si>
    <t>平方米</t>
  </si>
  <si>
    <t>LED球幕显示系统B环</t>
  </si>
  <si>
    <t>LED球幕显示系统C环</t>
  </si>
  <si>
    <t>LED球幕显示系统D顶</t>
  </si>
  <si>
    <t>LED球幕显示系统E顶</t>
  </si>
  <si>
    <t>开关电源</t>
  </si>
  <si>
    <t>LED专用DC稳压电源，高转换效率，具有PFC功能，支持互备功能，电源功率因数&gt;94%,无风扇自然散热，满足7*24小时工作要求；</t>
  </si>
  <si>
    <t>扫描卡</t>
  </si>
  <si>
    <t>支持256级自动及手动调整，具有亮度、色度单点控制能力，控制系统对环路备份功能。</t>
  </si>
  <si>
    <r>
      <rPr>
        <sz val="10.5"/>
        <rFont val="Times New Roman"/>
        <charset val="134"/>
      </rPr>
      <t>LED</t>
    </r>
    <r>
      <rPr>
        <sz val="10.5"/>
        <rFont val="宋体"/>
        <charset val="134"/>
      </rPr>
      <t>球幕钢结构</t>
    </r>
  </si>
  <si>
    <t>根据建筑图纸结合现场实际情况，定制钢球型钢结构基础，满足幕体、硬件安装、声学安装、前后维护维修要求；</t>
  </si>
  <si>
    <t>视角：水平和垂直大于等于160度。驱动芯片刷新率&gt;3000Hz，刷新灰度不低于14bit。</t>
  </si>
  <si>
    <t>交换机</t>
  </si>
  <si>
    <t>24口千兆以太网交换机。</t>
  </si>
  <si>
    <t>24通道音频处理器</t>
  </si>
  <si>
    <t>全频扬声器</t>
  </si>
  <si>
    <t>无源两分频或双功放模式全频扬声器，单元：1×15"/1.4"；频率范围：50Hz-20000Hz（-10dB）；覆盖（H×V)90°×45°；额定功率RMS：500W/8Ω；峰值功率：2000W/8Ω；灵敏度100dB；最大声压133dB；尺寸（宽×高×深）：441×780×407mm；净重：26kg</t>
  </si>
  <si>
    <t>低频扬声器</t>
  </si>
  <si>
    <t>超低频扬声器，单元：2×18"；频率范围：31Hz-250Hz（-10dB）；额定功率RMS：1200W/4Ω；灵敏度102dB；最大声压139dB；尺寸：1015*560×602mm；</t>
  </si>
  <si>
    <t>全频扬声器功率放大器</t>
  </si>
  <si>
    <t>利用了Dynacord专利VLD（可变负载驱动）技术以及新开发的并联和桥接并联运行模式的多种功率驱动，或者通过直接驱动模式下的70V或100V线路使用，4x1250W @ 8 Ohms, 通过DSP（数字信号处理）进行控制，可同时持续监控多达280个参数，提供96 kHz高分辨率数字信号处理功能，不仅能实现高性能，还能进行内部模数转换时间极短，信噪比可观。有三个DSP模块分成用户、阵列和扬声器处理控制器，每个控制器均有广泛的均衡、延迟、电平选项，甚至有非对称滤波器，适应于各种应用场合</t>
  </si>
  <si>
    <t>低频扬声器功率放大器</t>
  </si>
  <si>
    <r>
      <rPr>
        <sz val="10"/>
        <rFont val="宋体"/>
        <charset val="134"/>
      </rPr>
      <t>L3600FD，内置DSP功率放大器，音频限幅器，高温、直流、高频、反电动势，峰值电流限制器，浪涌电流限幅器，开机延时，立体声:2x1700W/4</t>
    </r>
    <r>
      <rPr>
        <sz val="10"/>
        <rFont val="Calibri"/>
        <charset val="134"/>
      </rPr>
      <t>Ω</t>
    </r>
    <r>
      <rPr>
        <sz val="10"/>
        <rFont val="宋体"/>
        <charset val="134"/>
      </rPr>
      <t>，2x900W/8</t>
    </r>
    <r>
      <rPr>
        <sz val="10"/>
        <rFont val="Calibri"/>
        <charset val="134"/>
      </rPr>
      <t>Ω</t>
    </r>
    <r>
      <rPr>
        <sz val="10"/>
        <rFont val="宋体"/>
        <charset val="134"/>
      </rPr>
      <t>，桥接：6000W/4</t>
    </r>
    <r>
      <rPr>
        <sz val="10"/>
        <rFont val="Calibri"/>
        <charset val="134"/>
      </rPr>
      <t>Ω</t>
    </r>
    <r>
      <rPr>
        <sz val="10"/>
        <rFont val="宋体"/>
        <charset val="134"/>
      </rPr>
      <t xml:space="preserve">，3400W/8 </t>
    </r>
    <r>
      <rPr>
        <sz val="10"/>
        <rFont val="Calibri"/>
        <charset val="134"/>
      </rPr>
      <t>Ω</t>
    </r>
    <r>
      <rPr>
        <sz val="10"/>
        <rFont val="宋体"/>
        <charset val="134"/>
      </rPr>
      <t>，定压：70V/1250W,100V/2500W，电压增益，参考值1千赫32分贝。，最大输入电平+ 21 dBu，串扰：＜-80db，频率响应，裁判1khz 10赫兹至21千赫（±1dB），输入阻抗20 k</t>
    </r>
    <r>
      <rPr>
        <sz val="10"/>
        <rFont val="Calibri"/>
        <charset val="134"/>
      </rPr>
      <t>Ω</t>
    </r>
    <r>
      <rPr>
        <sz val="10"/>
        <rFont val="宋体"/>
        <charset val="134"/>
      </rPr>
      <t>，信噪比大于109dB，输出噪声，＜-68 dBu</t>
    </r>
  </si>
  <si>
    <t>演示控制器及编程</t>
  </si>
  <si>
    <t>集成平台,控制音视频系统接收演出控制系统发出的控制信号，进行主影片的播放/停止和背景音乐的播放/停止、并反馈相应的状态总控系统。
包括但不限于演出控制器等设备编程等控制系统相关工作。</t>
  </si>
  <si>
    <t>同步发生器</t>
  </si>
  <si>
    <t>6路同步时钟输出</t>
  </si>
  <si>
    <t>影片播放融合系统</t>
  </si>
  <si>
    <t>不限通道，自动拼接融合;
1、支持多联机，实现多台设备级联输出超大分辨率，保证输出帧同步；
2、支持主备联机模式，保障活动安全；
3、不限通道，自动拼接融合；
4、输出接口为HDMI或DP或DVI</t>
  </si>
  <si>
    <t>播放变形校正系统</t>
  </si>
  <si>
    <t>1、支持图像校正融合；
2、支持几何变形功能;</t>
  </si>
  <si>
    <t>影片播放服务器</t>
  </si>
  <si>
    <t>服务器架构，桥接显卡及安装联控系统</t>
  </si>
  <si>
    <t>视频拼接服务器</t>
  </si>
  <si>
    <t>纯硬件架构，支持模块进组合
支持DVI、HDMI信号等输入输出，
支持2K/4K信号输入（60HZ），
支持网络或光纤接口输出</t>
  </si>
  <si>
    <t>视频拼接演示系统</t>
  </si>
  <si>
    <t>支持多画面漫游开窗和拼接功能。</t>
  </si>
  <si>
    <t>配电柜</t>
  </si>
  <si>
    <t>满足项目整体用电设备需求（含音视频设备和控制系统等），根据需求设计开关容量及数量。含各种漏电开关及空气开关，符合电气规范设计。</t>
  </si>
  <si>
    <t>不间断电源UPS系统</t>
  </si>
  <si>
    <t xml:space="preserve">保证音视频播放器、传输设备、演出控制设备15分钟的不间断供电使用。
</t>
  </si>
  <si>
    <t>电源稳压及滤波设备</t>
  </si>
  <si>
    <t>满足音视频系统供电要求。</t>
  </si>
  <si>
    <t>二层、展厅2.1党建</t>
  </si>
  <si>
    <t>55寸触摸一体机</t>
  </si>
  <si>
    <t xml:space="preserve">屏幕尺寸55英寸
显示尺寸 11209.4x680.4mm 【HxV】
物理分辨率 1920*1080
显示色彩 1.07B
刷新率 60HZ
亮度 400cd/m2
响应时间 8ms
宽高比 16:9
对比度 4000：1
视角（度） 178°
显示屏防护 全钢化高防爆-防眩光玻璃
i7  8代 8G  128G固态硬盘
触摸方式：红外10点 </t>
  </si>
  <si>
    <t>安装支架</t>
  </si>
  <si>
    <t>55寸显示屏安装固定支架</t>
  </si>
  <si>
    <t>二层、展厅2.2自然人文</t>
  </si>
  <si>
    <t>超短焦投影机</t>
  </si>
  <si>
    <t>产品类型 工程投影机
投影机特性 超短焦
投影技术 DLP
显示芯片 0.47英寸DMD芯片
亮度 6200流明
亮度均匀值 85%
对比度 10000:1
显示色彩 Rec.709
标准分辨率 1080P（1920*1080）
光源参数
光源类型 激光
光源寿命 20000小时
投影参数
变焦方式 手动变焦
投射比 0.25：1
投影尺寸 100-150英寸
画面调节 垂直：±40度
水平：15度</t>
  </si>
  <si>
    <t>投影机安装支架</t>
  </si>
  <si>
    <t>产品名称：超短焦投影仪挂架
固定方式：壁挂安装
材质：冷轧钢板
调节方式：前后调节 
水平位移：高度位移
左右倾角：±45°
前后倾角：±30°</t>
  </si>
  <si>
    <t>二层、展厅3.1经济开发区历史</t>
  </si>
  <si>
    <t>显示屏 55inches LED背光 
亮度 700 cd/m2
对比度 1400:1
1.7MM拼缝
产品尺寸 (mm) 1213.4(H)×684.2(V)×110.3（D）
包装尺寸 1470*900*360mm（纸箱）
点距 0.63 (H)×0.63 (V)
分辨率 1920×1080</t>
  </si>
  <si>
    <t>超薄自助前维护伸缩式拼接框架材质采用高硬度金属铝型材，支架采用全金属SECC板激光数控加工而成，材质采用优质钢材管和优质铝型材，具有上下，左右，前后调节功能，其伸缩主要部件由高精密轴承和液压推杆连接而成，前维护结构，每个拼接显示单元可单独弹出和推入，不影响其它显示屏正常使用。</t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</si>
  <si>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>进</t>
    </r>
    <r>
      <rPr>
        <sz val="10.5"/>
        <rFont val="Times New Roman"/>
        <charset val="134"/>
      </rPr>
      <t>8</t>
    </r>
    <r>
      <rPr>
        <sz val="10.5"/>
        <rFont val="宋体"/>
        <charset val="134"/>
      </rPr>
      <t>出拼接控制处理器</t>
    </r>
  </si>
  <si>
    <t xml:space="preserve">1. 超高清的分辨率最高支持8Kx4K@30Hz。
2.  最大支持1进8出，可任意组合8屏以内的所有拼接模式：横屏/竖屏/奇数屏拼接，且支持大规模并联使用。    
3.  采用宽电压（100~240V）集中供电，低功耗节能环保设计，内部采用传导散热，不需要任何外部散热措施，可靠性极高。
4.  支持有线网络控制和无线网络控制。
5.  采用28nm工艺高端可编程FPGA芯片，全硬件实时处理架构，超快处理速度不延迟。
6.  工业级设计，加厚6层PCB板材，16KV超强防静电能力，超强的产品稳定性。
7.  可根据用户需求进行定制任意拼接需求。 </t>
  </si>
  <si>
    <t>二层、展厅3.3 产业实力</t>
  </si>
  <si>
    <t>激光工程投影仪</t>
  </si>
  <si>
    <r>
      <rPr>
        <sz val="10.5"/>
        <rFont val="宋体"/>
        <charset val="134"/>
      </rPr>
      <t>分辨率</t>
    </r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1920x1200
输出亮度≥</t>
    </r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8000 ISO21118流明
对比度</t>
    </r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≥1,000,000:1
激光光源寿命</t>
    </r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≥20000小时</t>
    </r>
  </si>
  <si>
    <t>短焦镜头</t>
  </si>
  <si>
    <t>超短焦投影镜头支持分辨率1920*1200  投射比≤0.8：1                       
9点亮度均匀度92%                        
光学构成：光学玻璃加日本非球面                                                           镜头位移：垂直向上42%至向下13.6%  水平：向右15%至向左15%。</t>
  </si>
  <si>
    <t>个</t>
  </si>
  <si>
    <t>工程吊架</t>
  </si>
  <si>
    <t xml:space="preserve">推荐尺寸：适用于各种规格投影仪                    
材质：精密无缝钢管,冷轧板
最大承重：50kg
产品毛重：4.2 kg  </t>
  </si>
  <si>
    <t>全息电动升降幕布</t>
  </si>
  <si>
    <t>根据图纸制作全息电动升降投影幕布</t>
  </si>
  <si>
    <t>二层、展厅3.5 优秀企业家</t>
  </si>
  <si>
    <r>
      <rPr>
        <sz val="10.5"/>
        <rFont val="Times New Roman"/>
        <charset val="134"/>
      </rPr>
      <t>55</t>
    </r>
    <r>
      <rPr>
        <sz val="10.5"/>
        <rFont val="宋体"/>
        <charset val="134"/>
      </rPr>
      <t>寸高亮防爆玻璃超窄边液晶屏</t>
    </r>
  </si>
  <si>
    <t>显示屏 55inches LED背光 （防爆玻璃特制款）
亮度 700 cd/m2
对比度 1400:1
1.7MM拼缝
点距 0.63 (H)×0.63 (V)
分辨率 1920×1080</t>
  </si>
  <si>
    <t>大型红外触摸框</t>
  </si>
  <si>
    <t>根据效果图定制大尺寸红外交互触摸框，支持多点触摸</t>
  </si>
  <si>
    <t xml:space="preserve">二层、展厅5.1 重点项目 </t>
  </si>
  <si>
    <t>液晶屏安装支架</t>
  </si>
  <si>
    <t>异形拼接控制处理器</t>
  </si>
  <si>
    <t xml:space="preserve">1. 超高清的分辨率最高支持8Kx4K@30Hz。1×4竖屏拼接点点对分辨率
2.  最大支持1进4出，可任意组合4屏以内的所有拼接模式：横屏/竖屏/奇数屏拼接，且支持大规模并联使用。    
3.  采用宽电压（100~240V）集中供电，低功耗节能环保设计，内部采用传导散热，不需要任何外部散热措施，可靠性极高。
4.  支持有线网络控制和无线网络控制。
5.  采用28nm工艺高端可编程FPGA芯片，全硬件实时处理架构，超快处理速度不延迟。
6.  工业级设计，加厚6层PCB板材，16KV超强防静电能力，超强的产品稳定性。
7.  可根据用户需求进行定制任意拼接需求。 </t>
  </si>
  <si>
    <t>定制异形红外桌面触摸框</t>
  </si>
  <si>
    <t>根据效果图定制红外触摸框，支持多点触摸</t>
  </si>
  <si>
    <r>
      <rPr>
        <sz val="10.5"/>
        <rFont val="宋体"/>
        <charset val="134"/>
      </rPr>
      <t>额定功率RMS:(8</t>
    </r>
    <r>
      <rPr>
        <sz val="10.5"/>
        <rFont val="Calibri"/>
        <charset val="134"/>
      </rPr>
      <t>Ω</t>
    </r>
    <r>
      <rPr>
        <sz val="10.5"/>
        <rFont val="宋体"/>
        <charset val="134"/>
      </rPr>
      <t xml:space="preserve"> ) 300W×2
总谐波失真(@1kHz)：&lt;0.03%
互调失真(@60Hz/7kHz4:1)：&lt;0.05%
频率响应(@20Hz-20kHz)：&lt;±0.5dB
信噪比(@1kHz,X40(32dB)A计权)：＞75dB
阻尼系数(@63Hz)：非平衡输入&gt;10k</t>
    </r>
    <r>
      <rPr>
        <sz val="10.5"/>
        <rFont val="Calibri"/>
        <charset val="134"/>
      </rPr>
      <t>Ω</t>
    </r>
    <r>
      <rPr>
        <sz val="10.5"/>
        <rFont val="宋体"/>
        <charset val="134"/>
      </rPr>
      <t xml:space="preserve"> 平衡输入&gt;20k</t>
    </r>
    <r>
      <rPr>
        <sz val="10.5"/>
        <rFont val="Calibri"/>
        <charset val="134"/>
      </rPr>
      <t>Ω</t>
    </r>
  </si>
  <si>
    <t>二层、展厅5.2 经济开发区规划</t>
  </si>
  <si>
    <r>
      <rPr>
        <sz val="10.5"/>
        <rFont val="宋体"/>
        <charset val="134"/>
      </rPr>
      <t>室内全彩</t>
    </r>
    <r>
      <rPr>
        <sz val="10.5"/>
        <rFont val="Times New Roman"/>
        <charset val="134"/>
      </rPr>
      <t>LED</t>
    </r>
    <r>
      <rPr>
        <sz val="10.5"/>
        <rFont val="宋体"/>
        <charset val="134"/>
      </rPr>
      <t>显示屏</t>
    </r>
  </si>
  <si>
    <t xml:space="preserve">  像素间距  1.8mm 显示模组
  模组分辨率 172（W）*86（H）
  模组尺寸   320mm*160mm*10mm
  单点亮度、色度校正   有
  白平衡亮度   ≥600cd/㎡
  色温   3200K—9300K可调
  水平视角   ≥160°
  垂直视角   ≥160°
  可视距离   ≥3米
  亮度均匀性   ≥97%
  对比度   ≥5000:1
  信号处理位数   16位*3
  灰度等级   65536
  控制距离   网线：100米， 光纤：10公里
  驱动方式   高灰阶恒流源驱动IC
  换帧频率   ≥60HZ
  刷新率   ≥1920HZ
  控制方式   同步
  亮度调节范围   0到100无级调节
  连续工作时间   ≥72小时
  寿命典型值   50，000 小时
  防护等级   IP20</t>
  </si>
  <si>
    <t>3840*2240，分辨率2064*1204</t>
  </si>
  <si>
    <t>触摸查询一体机</t>
  </si>
  <si>
    <r>
      <rPr>
        <sz val="10.5"/>
        <rFont val="宋体"/>
        <charset val="134"/>
      </rPr>
      <t>定制造型触摸互动查询一体机
32寸电容触摸屏                                                    
背光技术</t>
    </r>
    <r>
      <rPr>
        <sz val="10.5"/>
        <rFont val="Arial"/>
        <charset val="134"/>
      </rPr>
      <t xml:space="preserve">	</t>
    </r>
    <r>
      <rPr>
        <sz val="10.5"/>
        <rFont val="宋体"/>
        <charset val="134"/>
      </rPr>
      <t xml:space="preserve"> LED
亮度</t>
    </r>
    <r>
      <rPr>
        <sz val="10.5"/>
        <rFont val="Arial"/>
        <charset val="134"/>
      </rPr>
      <t xml:space="preserve">	</t>
    </r>
    <r>
      <rPr>
        <sz val="10.5"/>
        <rFont val="宋体"/>
        <charset val="134"/>
      </rPr>
      <t>450cd/㎡
对比度</t>
    </r>
    <r>
      <rPr>
        <sz val="10.5"/>
        <rFont val="Arial"/>
        <charset val="134"/>
      </rPr>
      <t xml:space="preserve">	</t>
    </r>
    <r>
      <rPr>
        <sz val="10.5"/>
        <rFont val="宋体"/>
        <charset val="134"/>
      </rPr>
      <t>1100:1
可视角</t>
    </r>
    <r>
      <rPr>
        <sz val="10.5"/>
        <rFont val="Arial"/>
        <charset val="134"/>
      </rPr>
      <t xml:space="preserve">	</t>
    </r>
    <r>
      <rPr>
        <sz val="10.5"/>
        <rFont val="宋体"/>
        <charset val="134"/>
      </rPr>
      <t>水平178°/垂直178°
响应时间</t>
    </r>
    <r>
      <rPr>
        <sz val="10.5"/>
        <rFont val="Arial"/>
        <charset val="134"/>
      </rPr>
      <t xml:space="preserve">	</t>
    </r>
    <r>
      <rPr>
        <sz val="10.5"/>
        <rFont val="宋体"/>
        <charset val="134"/>
      </rPr>
      <t>12ms
显示颜色</t>
    </r>
    <r>
      <rPr>
        <sz val="10.5"/>
        <rFont val="Arial"/>
        <charset val="134"/>
      </rPr>
      <t xml:space="preserve">	</t>
    </r>
    <r>
      <rPr>
        <sz val="10.5"/>
        <rFont val="宋体"/>
        <charset val="134"/>
      </rPr>
      <t>16.7M
显示分辨率</t>
    </r>
    <r>
      <rPr>
        <sz val="10.5"/>
        <rFont val="Arial"/>
        <charset val="134"/>
      </rPr>
      <t xml:space="preserve">	</t>
    </r>
    <r>
      <rPr>
        <sz val="10.5"/>
        <rFont val="宋体"/>
        <charset val="134"/>
      </rPr>
      <t>1920*1080(16:9)
刷新频率</t>
    </r>
    <r>
      <rPr>
        <sz val="10.5"/>
        <rFont val="Arial"/>
        <charset val="134"/>
      </rPr>
      <t xml:space="preserve">	</t>
    </r>
    <r>
      <rPr>
        <sz val="10.5"/>
        <rFont val="宋体"/>
        <charset val="134"/>
      </rPr>
      <t>60HZ
水平扫描频率</t>
    </r>
    <r>
      <rPr>
        <sz val="10.5"/>
        <rFont val="Arial"/>
        <charset val="134"/>
      </rPr>
      <t xml:space="preserve">	</t>
    </r>
    <r>
      <rPr>
        <sz val="10.5"/>
        <rFont val="宋体"/>
        <charset val="134"/>
      </rPr>
      <t>60~73KHz
垂直扫描频率</t>
    </r>
    <r>
      <rPr>
        <sz val="10.5"/>
        <rFont val="Arial"/>
        <charset val="134"/>
      </rPr>
      <t xml:space="preserve">	</t>
    </r>
    <r>
      <rPr>
        <sz val="10.5"/>
        <rFont val="宋体"/>
        <charset val="134"/>
      </rPr>
      <t>47~63KHz
i5  8代 8G  128G固态硬盘</t>
    </r>
  </si>
  <si>
    <t>二层、展厅7.0 未来展望-留影墙</t>
  </si>
  <si>
    <r>
      <rPr>
        <sz val="10.5"/>
        <rFont val="Times New Roman"/>
        <charset val="134"/>
      </rPr>
      <t>55</t>
    </r>
    <r>
      <rPr>
        <sz val="10.5"/>
        <rFont val="宋体"/>
        <charset val="134"/>
      </rPr>
      <t>寸触摸一体机</t>
    </r>
  </si>
  <si>
    <t xml:space="preserve">屏幕尺寸55英寸
显示尺寸 1247×718mm 【HxV】
物理分辨率 3840*2160
显示色彩 1.07B
刷新率 60HZ
亮度 400cd/m2
响应时间 8ms
宽高比 16:9
对比度 4000：1
视角（度） 178°
显示屏防护 全钢化高防爆-防眩光玻璃
i7  8代 8G  128G固态硬盘
触摸方式：红外10点 </t>
  </si>
  <si>
    <t>触摸屏安装固定支架</t>
  </si>
  <si>
    <r>
      <rPr>
        <sz val="10.5"/>
        <rFont val="Times New Roman"/>
        <charset val="134"/>
      </rPr>
      <t>4K</t>
    </r>
    <r>
      <rPr>
        <sz val="10.5"/>
        <rFont val="宋体"/>
        <charset val="134"/>
      </rPr>
      <t>微单相机含配套设备</t>
    </r>
  </si>
  <si>
    <t>实现高清4K画质采集</t>
  </si>
  <si>
    <t>二层、会议室一</t>
  </si>
  <si>
    <r>
      <rPr>
        <sz val="10.5"/>
        <rFont val="Times New Roman"/>
        <charset val="134"/>
      </rPr>
      <t>75</t>
    </r>
    <r>
      <rPr>
        <sz val="10.5"/>
        <rFont val="宋体"/>
        <charset val="134"/>
      </rPr>
      <t>寸触摸一体机</t>
    </r>
  </si>
  <si>
    <t xml:space="preserve">屏幕尺寸75英寸
显示尺寸 1722×1000mm 【HxV】
物理分辨率 3840*2160
显示色彩 1.07B
刷新率 60HZ
亮度 400cd/m2
响应时间 8ms
宽高比 16:9
对比度 4000：1
视角（度） 178°
显示屏防护 全钢化高防爆-防眩光玻璃
i7  8代 8G  128G固态硬盘
触摸方式：红外10点 </t>
  </si>
  <si>
    <t>无线投屏</t>
  </si>
  <si>
    <t>一键联 无线投屏会议同传收发器</t>
  </si>
  <si>
    <t>二层、会议室二</t>
  </si>
  <si>
    <r>
      <rPr>
        <sz val="10.5"/>
        <rFont val="Times New Roman"/>
        <charset val="134"/>
      </rPr>
      <t>86</t>
    </r>
    <r>
      <rPr>
        <sz val="10.5"/>
        <rFont val="宋体"/>
        <charset val="134"/>
      </rPr>
      <t>寸触摸一体机</t>
    </r>
  </si>
  <si>
    <t xml:space="preserve">屏幕尺寸86英寸
显示尺寸 1905×1072mm 【HxV】
物理分辨率 3840*2160
显示色彩 1.07B
刷新率 60HZ
亮度 400cd/m2
响应时间 8ms
宽高比 16:9
对比度 4000：1
视角（度） 178°
显示屏防护 全钢化高防爆-防眩光玻璃
i7  8代 8G  128G固态硬盘
触摸方式：红外10点 </t>
  </si>
  <si>
    <t>86寸触摸屏安装固定支架</t>
  </si>
  <si>
    <t>展厅智能控制系统</t>
  </si>
  <si>
    <t>无线控制终端</t>
  </si>
  <si>
    <t>iPad 64G平板电脑</t>
  </si>
  <si>
    <t>展厅智能控制服务器</t>
  </si>
  <si>
    <t>1、同时支持IPAD平板电脑、安卓平板电脑、射频触摸屏、windows电脑控制(笔记本、台式机、一体机等)，一个设计器支持所有平台，并且IPAD平板、安卓平板、射频触屏及windows电脑的控制界面完全相同，方便用户使用。多种方式，可同时使用，互为备份，让项目更健壮。
2、主机配有9个串口（8个RS232串口、1个RS485\422串口）、4个红外口、4-Relays 继电器口、4个IO口等控制口，不集成小矩阵等信号切换系统，增强控制接口，以降低整个系统崩溃的风险。
3、支持万能网口，一个网口，一条网线，可同时使用TCP和UDP方式。 TCP方式，可同时连接100多台被控设备，也可分时连接上万台网络受控设备。UDP方式，可广播发送，也可指定目标IP一对一发送，可支持数百个目标IP(UDP受控设备)。
4、主机内置红外学习器，可把红外数据保存到电脑成为红外库文件，供后续工程或后续维护升级使用。
5、支持电脑脚本语言，用户可在现场编写和下载脚本程序，比如实现校验和计算。</t>
  </si>
  <si>
    <t>强电控制器</t>
  </si>
  <si>
    <t xml:space="preserve">采用专业工业控制芯片，性能稳定，运作迅速，吸合/释放有力干脆；
触摸板输入误差小于正负1mm。
8路独立220V电源开关控制；
选用8个优质30A大功率继电器模块；工作功率：单路额定功率2000W（纯电阻性负载）；
控制协议：RS-232或RS-485国际通用协议控制；
</t>
  </si>
  <si>
    <t>后台显示器</t>
  </si>
  <si>
    <t>27英寸4K超清显示器 HDR 10Bit</t>
  </si>
  <si>
    <t>机柜</t>
  </si>
  <si>
    <t>42U机柜</t>
  </si>
  <si>
    <r>
      <rPr>
        <sz val="10.5"/>
        <rFont val="宋体"/>
        <charset val="134"/>
      </rPr>
      <t>光纤</t>
    </r>
    <r>
      <rPr>
        <sz val="10.5"/>
        <rFont val="Times New Roman"/>
        <charset val="134"/>
      </rPr>
      <t>HDMI</t>
    </r>
    <r>
      <rPr>
        <sz val="10.5"/>
        <rFont val="宋体"/>
        <charset val="134"/>
      </rPr>
      <t>线</t>
    </r>
  </si>
  <si>
    <t>50M单根</t>
  </si>
  <si>
    <t>根</t>
  </si>
  <si>
    <r>
      <rPr>
        <sz val="10.5"/>
        <rFont val="宋体"/>
        <charset val="134"/>
      </rPr>
      <t>无线</t>
    </r>
    <r>
      <rPr>
        <sz val="10.5"/>
        <rFont val="Times New Roman"/>
        <charset val="134"/>
      </rPr>
      <t>AP</t>
    </r>
  </si>
  <si>
    <t>无线AP</t>
  </si>
  <si>
    <t>HDMI跳线</t>
  </si>
  <si>
    <t>5M跳线</t>
  </si>
  <si>
    <t>网线跳线</t>
  </si>
  <si>
    <t>5m网络跳线</t>
  </si>
  <si>
    <t>硬件集成服务费及安装调试费</t>
  </si>
  <si>
    <r>
      <rPr>
        <sz val="10.5"/>
        <rFont val="Times New Roman"/>
        <charset val="134"/>
      </rPr>
      <t>1</t>
    </r>
    <r>
      <rPr>
        <sz val="10.5"/>
        <rFont val="宋体"/>
        <charset val="134"/>
      </rPr>
      <t>、投标人认为需要增加的项目，请在</t>
    </r>
    <r>
      <rPr>
        <sz val="10.5"/>
        <rFont val="Times New Roman"/>
        <charset val="134"/>
      </rPr>
      <t>“</t>
    </r>
    <r>
      <rPr>
        <sz val="10.5"/>
        <rFont val="宋体"/>
        <charset val="134"/>
      </rPr>
      <t>其他</t>
    </r>
    <r>
      <rPr>
        <sz val="10.5"/>
        <rFont val="Times New Roman"/>
        <charset val="134"/>
      </rPr>
      <t>”</t>
    </r>
    <r>
      <rPr>
        <sz val="10.5"/>
        <rFont val="宋体"/>
        <charset val="134"/>
      </rPr>
      <t>下面列明该项目的名称、内容及金额（一切在报价时未报价的项目均被视为已包括在报价金额内）；</t>
    </r>
    <r>
      <rPr>
        <sz val="10.5"/>
        <rFont val="Times New Roman"/>
        <charset val="134"/>
      </rPr>
      <t xml:space="preserve">                      2</t>
    </r>
    <r>
      <rPr>
        <sz val="10.5"/>
        <rFont val="宋体"/>
        <charset val="134"/>
      </rPr>
      <t>、上表单价为全费用综合单价包含税金、管理费、利润及总承包其他费等投标人应考虑的费用。</t>
    </r>
  </si>
  <si>
    <r>
      <rPr>
        <sz val="10.5"/>
        <rFont val="宋体"/>
        <charset val="134"/>
      </rPr>
      <t>合</t>
    </r>
    <r>
      <rPr>
        <sz val="10.5"/>
        <rFont val="Times New Roman"/>
        <charset val="134"/>
      </rPr>
      <t xml:space="preserve">         </t>
    </r>
    <r>
      <rPr>
        <sz val="10.5"/>
        <rFont val="宋体"/>
        <charset val="134"/>
      </rPr>
      <t>计</t>
    </r>
    <r>
      <rPr>
        <sz val="10.5"/>
        <rFont val="Times New Roman"/>
        <charset val="134"/>
      </rPr>
      <t>/</t>
    </r>
    <r>
      <rPr>
        <sz val="10.5"/>
        <rFont val="宋体"/>
        <charset val="134"/>
      </rPr>
      <t>元</t>
    </r>
  </si>
  <si>
    <t>多媒体软件和内容清单</t>
  </si>
  <si>
    <t>单位工程名称:多媒体软件和内容</t>
  </si>
  <si>
    <r>
      <rPr>
        <b/>
        <sz val="11"/>
        <rFont val="宋体"/>
        <charset val="134"/>
      </rPr>
      <t>序号</t>
    </r>
  </si>
  <si>
    <r>
      <rPr>
        <b/>
        <sz val="10.5"/>
        <color rgb="FF000000"/>
        <rFont val="宋体"/>
        <charset val="134"/>
      </rPr>
      <t>名称</t>
    </r>
  </si>
  <si>
    <r>
      <rPr>
        <b/>
        <sz val="10.5"/>
        <color rgb="FF000000"/>
        <rFont val="宋体"/>
        <charset val="134"/>
      </rPr>
      <t>数量</t>
    </r>
  </si>
  <si>
    <r>
      <rPr>
        <b/>
        <sz val="10.5"/>
        <color rgb="FF000000"/>
        <rFont val="宋体"/>
        <charset val="134"/>
      </rPr>
      <t>单位</t>
    </r>
  </si>
  <si>
    <t>办事大厅LED弧形屏宣传片：甲供影片，转换播放适配</t>
  </si>
  <si>
    <t>条</t>
  </si>
  <si>
    <t>门厅-显示大屏幕宣传片：甲供影片，转换播放适配</t>
  </si>
  <si>
    <t>序厅-LED圆环升降机械屏数字内容：策划脚本+素材剪辑+数字包装+后期特效+合成</t>
  </si>
  <si>
    <t>秒</t>
  </si>
  <si>
    <t>序厅-LED圆环升降机械屏：智能工控感应系统软件</t>
  </si>
  <si>
    <t>序厅-LED圆环升降机械屏：动态拼接屏装置软件</t>
  </si>
  <si>
    <t>序厅1.0-LED圆环升降机械屏：灯光内容联动系统</t>
  </si>
  <si>
    <t>展厅球幕显示系统：工种艺术性类采购： 导演、执行制片、监制助理、美术指导 、美术助理、摄影指导等</t>
  </si>
  <si>
    <t>展厅球幕显示系统：三维 - 影片数字内容策划及脚本</t>
  </si>
  <si>
    <t>展厅球幕显示系统：三维 - 模型-地形</t>
  </si>
  <si>
    <t>展厅球幕显示系统：三维 - 模型-区块</t>
  </si>
  <si>
    <t>展厅球幕显示系统：三维 - 模型-建筑</t>
  </si>
  <si>
    <t>批</t>
  </si>
  <si>
    <t>展厅球幕显示系统：三维 - 模型-景观</t>
  </si>
  <si>
    <t>展厅球幕显示系统：三维 - 动画 3D Animation</t>
  </si>
  <si>
    <t>展厅球幕显示系统：三维 - 特效 3dFX 制作  配套影片特效 5分钟内</t>
  </si>
  <si>
    <t xml:space="preserve">展厅球幕显示系统：三维 - 灯光材质 Lighting </t>
  </si>
  <si>
    <t>展厅球幕显示系统：三维 - 渲染 Render  及 网渲机时 NetRender</t>
  </si>
  <si>
    <t>展厅球幕显示系统：后期制作 -  初剪</t>
  </si>
  <si>
    <t>展厅球幕显示系统：后期制作 -  On Line Edit 精剪  （Apple  finalcut 剪辑）</t>
  </si>
  <si>
    <t>展厅球幕显示系统：后期制作 -  TC Full Grade 调色  （DaVinci Resolve 全片达芬奇 调色）配套影片 5分钟内</t>
  </si>
  <si>
    <t>展厅球幕显示系统：后期制作 -  VFX design 视效设计 （概念，界面，动效）配套影片 5分钟内</t>
  </si>
  <si>
    <t>展厅球幕显示系统：后期制作 -  VFX 后期特效  配套影片 5分钟内</t>
  </si>
  <si>
    <t>展厅球幕显示系统：后期制作 -  MIX 屏幕融合合成 配套影片 5分钟内</t>
  </si>
  <si>
    <t>展厅球幕显示系统：后期制作 -  Stock Footage 图片库  超高清图型资源</t>
  </si>
  <si>
    <t>展厅球幕显示系统：后期制作 -  Music Library 音乐（含购买版权）</t>
  </si>
  <si>
    <t>展厅球幕显示系统：后期制作 -  Mixing 旁白配音</t>
  </si>
  <si>
    <t>展厅球幕显示系统：后期制作 -  Studio Rental 音棚</t>
  </si>
  <si>
    <t>通道</t>
  </si>
  <si>
    <t>展厅球幕显示系统：后期制作 -  Demo Tape 样品输出</t>
  </si>
  <si>
    <t>党建查询演示系统</t>
  </si>
  <si>
    <t>人文历史知识查询程序</t>
  </si>
  <si>
    <t>人文历史墙面投影动画路线：融合软件</t>
  </si>
  <si>
    <t>人文历史墙面投影动画路线：数字路线</t>
  </si>
  <si>
    <t>经济开发区-历程+形象数字内容</t>
  </si>
  <si>
    <t>产业实力-3+4产业：融合软件</t>
  </si>
  <si>
    <t>产业实力-3+4产业投影数字内容：策划脚本+素材剪辑+数字包装+三维特效+剪辑+合成</t>
  </si>
  <si>
    <t>优秀企业家：互动程序和数字内容</t>
  </si>
  <si>
    <t>重点项目互动程序和数字内容</t>
  </si>
  <si>
    <t>招商聚才 ：招商地块信息数字化展示程序</t>
  </si>
  <si>
    <t>招商聚才 ：触摸屏查询交互程序</t>
  </si>
  <si>
    <t>未来展望-电子留言系统</t>
  </si>
  <si>
    <t>未来展望-拍照留影系统</t>
  </si>
  <si>
    <t>中控系统软件：定制UI界面及中控系统编程</t>
  </si>
  <si>
    <t>跨平台多媒体演示系统</t>
  </si>
  <si>
    <t>软件集成服务费及安装调试费</t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</si>
  <si>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、投标人认为需要增加的项目，请在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其他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下面列明该项目的名称、内容及金额（一切在报价时未报价的项目均被视为已包括在报价金额内）；</t>
    </r>
    <r>
      <rPr>
        <sz val="11"/>
        <color theme="1"/>
        <rFont val="Times New Roman"/>
        <charset val="134"/>
      </rPr>
      <t xml:space="preserve">    2</t>
    </r>
    <r>
      <rPr>
        <sz val="11"/>
        <color theme="1"/>
        <rFont val="宋体"/>
        <charset val="134"/>
      </rPr>
      <t>、上表单价为全费用综合单价包含税金、管理费、利润及总承包其他费等投标人应考虑的费用。</t>
    </r>
  </si>
  <si>
    <r>
      <rPr>
        <sz val="11"/>
        <color theme="1"/>
        <rFont val="宋体"/>
        <charset val="134"/>
      </rPr>
      <t>合</t>
    </r>
    <r>
      <rPr>
        <sz val="11"/>
        <color theme="1"/>
        <rFont val="Times New Roman"/>
        <charset val="134"/>
      </rPr>
      <t xml:space="preserve">         </t>
    </r>
    <r>
      <rPr>
        <sz val="11"/>
        <color theme="1"/>
        <rFont val="宋体"/>
        <charset val="134"/>
      </rPr>
      <t>计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元</t>
    </r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</si>
</sst>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59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0.5"/>
      <name val="Times New Roman"/>
      <charset val="134"/>
    </font>
    <font>
      <sz val="16"/>
      <color rgb="FF000000"/>
      <name val="宋体"/>
      <charset val="134"/>
    </font>
    <font>
      <sz val="9"/>
      <color rgb="FF000000"/>
      <name val="宋体"/>
      <charset val="134"/>
    </font>
    <font>
      <b/>
      <sz val="10.5"/>
      <color rgb="FF000000"/>
      <name val="Times New Roman"/>
      <charset val="134"/>
    </font>
    <font>
      <b/>
      <sz val="10.5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  <scheme val="minor"/>
    </font>
    <font>
      <sz val="16"/>
      <name val="宋体"/>
      <charset val="134"/>
    </font>
    <font>
      <sz val="16"/>
      <name val="Times New Roman"/>
      <charset val="134"/>
    </font>
    <font>
      <sz val="10.5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.5"/>
      <color rgb="FF000000"/>
      <name val="Times New Roman"/>
      <charset val="134"/>
    </font>
    <font>
      <b/>
      <sz val="11"/>
      <name val="宋体"/>
      <charset val="134"/>
    </font>
    <font>
      <b/>
      <sz val="11"/>
      <color rgb="FFDB15CF"/>
      <name val="宋体"/>
      <charset val="134"/>
    </font>
    <font>
      <sz val="14"/>
      <color rgb="FF000000"/>
      <name val="宋体"/>
      <charset val="134"/>
    </font>
    <font>
      <b/>
      <sz val="16"/>
      <color rgb="FF000000"/>
      <name val="宋体"/>
      <charset val="134"/>
    </font>
    <font>
      <sz val="11"/>
      <color rgb="FFFF0000"/>
      <name val="宋体"/>
      <charset val="134"/>
    </font>
    <font>
      <b/>
      <sz val="14"/>
      <color theme="1"/>
      <name val="宋体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b/>
      <sz val="10.5"/>
      <color rgb="FF000000"/>
      <name val="宋体"/>
      <charset val="134"/>
    </font>
    <font>
      <sz val="10.5"/>
      <name val="Wingdings 2"/>
      <charset val="2"/>
    </font>
    <font>
      <sz val="10"/>
      <name val="Calibri"/>
      <charset val="134"/>
    </font>
    <font>
      <sz val="10.5"/>
      <name val="Calibri"/>
      <charset val="134"/>
    </font>
    <font>
      <sz val="10.5"/>
      <name val="Arial"/>
      <charset val="134"/>
    </font>
    <font>
      <vertAlign val="superscript"/>
      <sz val="11"/>
      <name val="宋体"/>
      <charset val="134"/>
    </font>
    <font>
      <u/>
      <sz val="10.5"/>
      <color theme="1"/>
      <name val="宋体"/>
      <charset val="134"/>
    </font>
    <font>
      <u/>
      <sz val="10.5"/>
      <color theme="1"/>
      <name val="Times New Roman"/>
      <charset val="134"/>
    </font>
    <font>
      <sz val="10.5"/>
      <color theme="1"/>
      <name val="Times New Roman"/>
      <charset val="134"/>
    </font>
    <font>
      <u/>
      <sz val="10.5"/>
      <color theme="1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55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5" borderId="16" applyNumberFormat="0" applyAlignment="0" applyProtection="0">
      <alignment vertical="center"/>
    </xf>
    <xf numFmtId="0" fontId="38" fillId="6" borderId="17" applyNumberFormat="0" applyAlignment="0" applyProtection="0">
      <alignment vertical="center"/>
    </xf>
    <xf numFmtId="0" fontId="39" fillId="6" borderId="16" applyNumberFormat="0" applyAlignment="0" applyProtection="0">
      <alignment vertical="center"/>
    </xf>
    <xf numFmtId="0" fontId="40" fillId="7" borderId="18" applyNumberFormat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8" fillId="0" borderId="0"/>
    <xf numFmtId="0" fontId="10" fillId="0" borderId="0"/>
  </cellStyleXfs>
  <cellXfs count="124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3" fillId="0" borderId="1" xfId="50" applyFont="1" applyBorder="1" applyAlignment="1" applyProtection="1">
      <alignment horizontal="center" vertical="center" wrapText="1"/>
      <protection locked="0"/>
    </xf>
    <xf numFmtId="0" fontId="10" fillId="0" borderId="1" xfId="50" applyFont="1" applyFill="1" applyBorder="1" applyAlignment="1" applyProtection="1">
      <alignment horizontal="left" vertical="center" wrapText="1"/>
      <protection locked="0"/>
    </xf>
    <xf numFmtId="177" fontId="3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1" fillId="0" borderId="1" xfId="50" applyFont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1" fillId="0" borderId="1" xfId="50" applyFont="1" applyFill="1" applyBorder="1" applyAlignment="1" applyProtection="1">
      <alignment horizontal="center" vertical="center" wrapText="1"/>
      <protection locked="0"/>
    </xf>
    <xf numFmtId="0" fontId="11" fillId="0" borderId="1" xfId="50" applyFont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4" fillId="0" borderId="0" xfId="49" applyFont="1" applyFill="1"/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top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/>
    </xf>
    <xf numFmtId="176" fontId="17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vertical="center" wrapText="1"/>
    </xf>
    <xf numFmtId="177" fontId="5" fillId="0" borderId="1" xfId="0" applyNumberFormat="1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178" fontId="1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18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left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left" vertical="center" wrapText="1"/>
    </xf>
    <xf numFmtId="0" fontId="12" fillId="3" borderId="9" xfId="0" applyFont="1" applyFill="1" applyBorder="1" applyAlignment="1">
      <alignment horizontal="left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/>
    </xf>
    <xf numFmtId="0" fontId="24" fillId="0" borderId="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justify" vertical="center"/>
    </xf>
    <xf numFmtId="0" fontId="12" fillId="0" borderId="9" xfId="0" applyFont="1" applyBorder="1" applyAlignment="1">
      <alignment horizontal="justify" vertical="center"/>
    </xf>
    <xf numFmtId="0" fontId="12" fillId="0" borderId="9" xfId="0" applyFont="1" applyBorder="1" applyAlignment="1">
      <alignment horizontal="justify" vertical="center" wrapText="1"/>
    </xf>
    <xf numFmtId="0" fontId="24" fillId="0" borderId="7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justify" vertical="center"/>
    </xf>
    <xf numFmtId="0" fontId="0" fillId="0" borderId="8" xfId="0" applyBorder="1">
      <alignment vertical="center"/>
    </xf>
    <xf numFmtId="0" fontId="0" fillId="0" borderId="0" xfId="0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标题 3 2 2 4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"/>
  <sheetViews>
    <sheetView topLeftCell="A8" workbookViewId="0">
      <selection activeCell="H5" sqref="H5"/>
    </sheetView>
  </sheetViews>
  <sheetFormatPr defaultColWidth="8.88888888888889" defaultRowHeight="14.4" outlineLevelCol="4"/>
  <cols>
    <col min="1" max="1" width="8.88888888888889" style="117"/>
    <col min="2" max="2" width="13.4444444444444" style="117" customWidth="1"/>
    <col min="3" max="3" width="33" style="117" customWidth="1"/>
    <col min="4" max="4" width="16.5555555555556" style="117" customWidth="1"/>
    <col min="5" max="5" width="16.8888888888889" style="117" customWidth="1"/>
    <col min="6" max="16384" width="8.88888888888889" style="117"/>
  </cols>
  <sheetData>
    <row r="1" ht="34" customHeight="1" spans="1:5">
      <c r="A1" s="118" t="s">
        <v>0</v>
      </c>
      <c r="B1" s="118"/>
      <c r="C1" s="118"/>
      <c r="D1" s="118"/>
      <c r="E1" s="118"/>
    </row>
    <row r="2" ht="29" customHeight="1" spans="1:5">
      <c r="A2" s="119" t="s">
        <v>1</v>
      </c>
      <c r="B2" s="119" t="s">
        <v>2</v>
      </c>
      <c r="C2" s="119" t="s">
        <v>3</v>
      </c>
      <c r="D2" s="119" t="s">
        <v>4</v>
      </c>
      <c r="E2" s="119" t="s">
        <v>5</v>
      </c>
    </row>
    <row r="3" ht="36" customHeight="1" spans="1:5">
      <c r="A3" s="119" t="s">
        <v>6</v>
      </c>
      <c r="B3" s="119" t="s">
        <v>7</v>
      </c>
      <c r="C3" s="119" t="s">
        <v>8</v>
      </c>
      <c r="D3" s="120">
        <v>215000</v>
      </c>
      <c r="E3" s="119" t="s">
        <v>9</v>
      </c>
    </row>
    <row r="4" ht="43.95" spans="1:5">
      <c r="A4" s="119" t="s">
        <v>10</v>
      </c>
      <c r="B4" s="119" t="s">
        <v>11</v>
      </c>
      <c r="C4" s="119" t="s">
        <v>12</v>
      </c>
      <c r="D4" s="119" t="s">
        <v>13</v>
      </c>
      <c r="E4" s="119" t="s">
        <v>14</v>
      </c>
    </row>
    <row r="5" ht="36" customHeight="1" spans="1:5">
      <c r="A5" s="120">
        <v>2.1</v>
      </c>
      <c r="B5" s="119" t="s">
        <v>15</v>
      </c>
      <c r="C5" s="119" t="s">
        <v>12</v>
      </c>
      <c r="D5" s="119" t="s">
        <v>16</v>
      </c>
      <c r="E5" s="119"/>
    </row>
    <row r="6" ht="33" customHeight="1" spans="1:5">
      <c r="A6" s="120">
        <v>2.2</v>
      </c>
      <c r="B6" s="119" t="s">
        <v>17</v>
      </c>
      <c r="C6" s="119" t="s">
        <v>12</v>
      </c>
      <c r="D6" s="119" t="s">
        <v>18</v>
      </c>
      <c r="E6" s="119"/>
    </row>
    <row r="7" ht="40" customHeight="1" spans="1:5">
      <c r="A7" s="120">
        <v>2.3</v>
      </c>
      <c r="B7" s="119" t="s">
        <v>19</v>
      </c>
      <c r="C7" s="119" t="s">
        <v>12</v>
      </c>
      <c r="D7" s="119" t="s">
        <v>20</v>
      </c>
      <c r="E7" s="119"/>
    </row>
    <row r="8" ht="187.2" customHeight="1" spans="1:5">
      <c r="A8" s="119" t="s">
        <v>21</v>
      </c>
      <c r="B8" s="119" t="s">
        <v>22</v>
      </c>
      <c r="C8" s="119" t="s">
        <v>23</v>
      </c>
      <c r="D8" s="121" t="s">
        <v>24</v>
      </c>
      <c r="E8" s="119" t="s">
        <v>25</v>
      </c>
    </row>
    <row r="9" ht="15.15" spans="1:5">
      <c r="A9" s="119"/>
      <c r="B9" s="119"/>
      <c r="C9" s="119"/>
      <c r="D9" s="122"/>
      <c r="E9" s="119"/>
    </row>
    <row r="10" ht="67" customHeight="1" spans="1:5">
      <c r="A10" s="119" t="s">
        <v>26</v>
      </c>
      <c r="B10" s="119" t="s">
        <v>27</v>
      </c>
      <c r="C10" s="119" t="s">
        <v>28</v>
      </c>
      <c r="D10" s="123" t="s">
        <v>29</v>
      </c>
      <c r="E10" s="119" t="s">
        <v>30</v>
      </c>
    </row>
    <row r="11" ht="94" customHeight="1" spans="1:5">
      <c r="A11" s="119" t="s">
        <v>26</v>
      </c>
      <c r="B11" s="119" t="s">
        <v>31</v>
      </c>
      <c r="C11" s="119" t="s">
        <v>32</v>
      </c>
      <c r="D11" s="119" t="s">
        <v>33</v>
      </c>
      <c r="E11" s="119"/>
    </row>
    <row r="12" ht="73.5" customHeight="1" spans="1:5">
      <c r="A12" s="119" t="s">
        <v>34</v>
      </c>
      <c r="B12" s="119"/>
      <c r="C12" s="119" t="s">
        <v>35</v>
      </c>
      <c r="D12" s="119" t="s">
        <v>36</v>
      </c>
      <c r="E12" s="119" t="s">
        <v>37</v>
      </c>
    </row>
  </sheetData>
  <mergeCells count="7">
    <mergeCell ref="A1:E1"/>
    <mergeCell ref="A12:B12"/>
    <mergeCell ref="A8:A9"/>
    <mergeCell ref="B8:B9"/>
    <mergeCell ref="C8:C9"/>
    <mergeCell ref="D8:D9"/>
    <mergeCell ref="E8:E9"/>
  </mergeCells>
  <pageMargins left="0.75" right="0.75" top="1" bottom="1" header="0.5" footer="0.5"/>
  <pageSetup paperSize="9" scale="9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3"/>
  <sheetViews>
    <sheetView topLeftCell="A17" workbookViewId="0">
      <selection activeCell="F25" sqref="F25"/>
    </sheetView>
  </sheetViews>
  <sheetFormatPr defaultColWidth="8.88888888888889" defaultRowHeight="14.4" outlineLevelCol="5"/>
  <cols>
    <col min="1" max="1" width="22.6666666666667" customWidth="1"/>
    <col min="2" max="2" width="60.8888888888889" customWidth="1"/>
    <col min="4" max="4" width="11.6666666666667" customWidth="1"/>
    <col min="5" max="5" width="12.6666666666667" customWidth="1"/>
    <col min="6" max="6" width="15.8888888888889" customWidth="1"/>
  </cols>
  <sheetData>
    <row r="1" ht="40" customHeight="1" spans="1:6">
      <c r="A1" s="89" t="s">
        <v>38</v>
      </c>
      <c r="B1" s="89"/>
      <c r="C1" s="89"/>
      <c r="D1" s="89"/>
      <c r="E1" s="89"/>
      <c r="F1" s="89"/>
    </row>
    <row r="2" ht="18.15" spans="1:6">
      <c r="A2" s="90" t="s">
        <v>39</v>
      </c>
      <c r="B2" s="91" t="s">
        <v>40</v>
      </c>
      <c r="C2" s="92" t="s">
        <v>41</v>
      </c>
      <c r="D2" s="92" t="s">
        <v>42</v>
      </c>
      <c r="E2" s="91" t="s">
        <v>43</v>
      </c>
      <c r="F2" s="92" t="s">
        <v>44</v>
      </c>
    </row>
    <row r="3" ht="21.9" customHeight="1" spans="1:6">
      <c r="A3" s="93" t="s">
        <v>45</v>
      </c>
      <c r="B3" s="93"/>
      <c r="C3" s="93"/>
      <c r="D3" s="93"/>
      <c r="E3" s="93"/>
      <c r="F3" s="93"/>
    </row>
    <row r="4" ht="60" customHeight="1" spans="1:6">
      <c r="A4" s="94">
        <v>11305002001</v>
      </c>
      <c r="B4" s="95" t="s">
        <v>46</v>
      </c>
      <c r="C4" s="96" t="s">
        <v>47</v>
      </c>
      <c r="D4" s="96">
        <v>836.78</v>
      </c>
      <c r="E4" s="97"/>
      <c r="F4" s="97"/>
    </row>
    <row r="5" ht="15.15" spans="1:6">
      <c r="A5" s="98"/>
      <c r="B5" s="99" t="s">
        <v>48</v>
      </c>
      <c r="C5" s="100"/>
      <c r="D5" s="101"/>
      <c r="E5" s="101"/>
      <c r="F5" s="101"/>
    </row>
    <row r="6" ht="15.15" spans="1:6">
      <c r="A6" s="98"/>
      <c r="B6" s="99"/>
      <c r="C6" s="100"/>
      <c r="D6" s="101"/>
      <c r="E6" s="101"/>
      <c r="F6" s="101"/>
    </row>
    <row r="7" ht="15.15" spans="1:6">
      <c r="A7" s="98"/>
      <c r="B7" s="99"/>
      <c r="C7" s="100"/>
      <c r="D7" s="101"/>
      <c r="E7" s="101"/>
      <c r="F7" s="101"/>
    </row>
    <row r="8" ht="39" customHeight="1" spans="1:6">
      <c r="A8" s="98" t="s">
        <v>49</v>
      </c>
      <c r="B8" s="98"/>
      <c r="C8" s="98"/>
      <c r="D8" s="98"/>
      <c r="E8" s="98"/>
      <c r="F8" s="98"/>
    </row>
    <row r="9" ht="21.9" customHeight="1" spans="1:6">
      <c r="A9" s="93" t="s">
        <v>50</v>
      </c>
      <c r="B9" s="93"/>
      <c r="C9" s="93"/>
      <c r="D9" s="93"/>
      <c r="E9" s="93"/>
      <c r="F9" s="93"/>
    </row>
    <row r="10" ht="60" customHeight="1" spans="1:6">
      <c r="A10" s="102">
        <v>11312002001</v>
      </c>
      <c r="B10" s="95" t="s">
        <v>51</v>
      </c>
      <c r="C10" s="103" t="s">
        <v>52</v>
      </c>
      <c r="D10" s="96">
        <v>1</v>
      </c>
      <c r="E10" s="96"/>
      <c r="F10" s="96"/>
    </row>
    <row r="11" ht="60" customHeight="1" spans="1:6">
      <c r="A11" s="102">
        <v>11312002002</v>
      </c>
      <c r="B11" s="99" t="s">
        <v>53</v>
      </c>
      <c r="C11" s="100" t="s">
        <v>52</v>
      </c>
      <c r="D11" s="101">
        <v>1</v>
      </c>
      <c r="E11" s="101"/>
      <c r="F11" s="101"/>
    </row>
    <row r="12" ht="60" customHeight="1" spans="1:6">
      <c r="A12" s="102">
        <v>11312002003</v>
      </c>
      <c r="B12" s="99" t="s">
        <v>54</v>
      </c>
      <c r="C12" s="100" t="s">
        <v>52</v>
      </c>
      <c r="D12" s="101">
        <v>5</v>
      </c>
      <c r="E12" s="101"/>
      <c r="F12" s="101"/>
    </row>
    <row r="13" ht="60" customHeight="1" spans="1:6">
      <c r="A13" s="102">
        <v>11312002004</v>
      </c>
      <c r="B13" s="99" t="s">
        <v>55</v>
      </c>
      <c r="C13" s="100" t="s">
        <v>52</v>
      </c>
      <c r="D13" s="101">
        <v>1</v>
      </c>
      <c r="E13" s="101"/>
      <c r="F13" s="101"/>
    </row>
    <row r="14" ht="60" customHeight="1" spans="1:6">
      <c r="A14" s="102">
        <v>11312002005</v>
      </c>
      <c r="B14" s="99" t="s">
        <v>56</v>
      </c>
      <c r="C14" s="100" t="s">
        <v>52</v>
      </c>
      <c r="D14" s="101">
        <v>4</v>
      </c>
      <c r="E14" s="101"/>
      <c r="F14" s="101"/>
    </row>
    <row r="15" ht="60" customHeight="1" spans="1:6">
      <c r="A15" s="102">
        <v>11312002006</v>
      </c>
      <c r="B15" s="99" t="s">
        <v>57</v>
      </c>
      <c r="C15" s="100" t="s">
        <v>52</v>
      </c>
      <c r="D15" s="101">
        <v>1</v>
      </c>
      <c r="E15" s="101"/>
      <c r="F15" s="101"/>
    </row>
    <row r="16" ht="60" customHeight="1" spans="1:6">
      <c r="A16" s="102">
        <v>11312002007</v>
      </c>
      <c r="B16" s="99" t="s">
        <v>58</v>
      </c>
      <c r="C16" s="100" t="s">
        <v>52</v>
      </c>
      <c r="D16" s="101">
        <v>1</v>
      </c>
      <c r="E16" s="101"/>
      <c r="F16" s="101"/>
    </row>
    <row r="17" ht="60" customHeight="1" spans="1:6">
      <c r="A17" s="102">
        <v>11312002008</v>
      </c>
      <c r="B17" s="99" t="s">
        <v>59</v>
      </c>
      <c r="C17" s="100" t="s">
        <v>52</v>
      </c>
      <c r="D17" s="101">
        <v>1</v>
      </c>
      <c r="E17" s="101"/>
      <c r="F17" s="101"/>
    </row>
    <row r="18" ht="60" customHeight="1" spans="1:6">
      <c r="A18" s="102">
        <v>11312002009</v>
      </c>
      <c r="B18" s="99" t="s">
        <v>60</v>
      </c>
      <c r="C18" s="100" t="s">
        <v>52</v>
      </c>
      <c r="D18" s="101">
        <v>2</v>
      </c>
      <c r="E18" s="101"/>
      <c r="F18" s="101"/>
    </row>
    <row r="19" ht="60" customHeight="1" spans="1:6">
      <c r="A19" s="102">
        <v>11312002010</v>
      </c>
      <c r="B19" s="99" t="s">
        <v>61</v>
      </c>
      <c r="C19" s="104" t="s">
        <v>62</v>
      </c>
      <c r="D19" s="101">
        <v>6.79</v>
      </c>
      <c r="E19" s="101"/>
      <c r="F19" s="101"/>
    </row>
    <row r="20" ht="15.15" spans="1:6">
      <c r="A20" s="105"/>
      <c r="B20" s="106" t="s">
        <v>48</v>
      </c>
      <c r="C20" s="107"/>
      <c r="D20" s="108"/>
      <c r="E20" s="101"/>
      <c r="F20" s="101"/>
    </row>
    <row r="21" ht="21.15" spans="1:6">
      <c r="A21" s="93"/>
      <c r="B21" s="109"/>
      <c r="C21" s="109"/>
      <c r="D21" s="109"/>
      <c r="E21" s="109"/>
      <c r="F21" s="109"/>
    </row>
    <row r="22" ht="21.15" spans="1:6">
      <c r="A22" s="93"/>
      <c r="B22" s="109"/>
      <c r="C22" s="109"/>
      <c r="D22" s="109"/>
      <c r="E22" s="109"/>
      <c r="F22" s="109"/>
    </row>
    <row r="23" ht="39" customHeight="1" spans="1:6">
      <c r="A23" s="98" t="s">
        <v>63</v>
      </c>
      <c r="B23" s="98"/>
      <c r="C23" s="98"/>
      <c r="D23" s="98"/>
      <c r="E23" s="98"/>
      <c r="F23" s="98"/>
    </row>
    <row r="24" ht="21.9" customHeight="1" spans="1:6">
      <c r="A24" s="93" t="s">
        <v>64</v>
      </c>
      <c r="B24" s="93"/>
      <c r="C24" s="93"/>
      <c r="D24" s="93"/>
      <c r="E24" s="93"/>
      <c r="F24" s="93"/>
    </row>
    <row r="25" ht="60" customHeight="1" spans="1:6">
      <c r="A25" s="94">
        <v>11314001001</v>
      </c>
      <c r="B25" s="95" t="s">
        <v>65</v>
      </c>
      <c r="C25" s="103" t="s">
        <v>47</v>
      </c>
      <c r="D25" s="96">
        <v>1005.27</v>
      </c>
      <c r="E25" s="110"/>
      <c r="F25" s="110"/>
    </row>
    <row r="26" ht="60" customHeight="1" spans="1:6">
      <c r="A26" s="94">
        <v>11314001002</v>
      </c>
      <c r="B26" s="99" t="s">
        <v>66</v>
      </c>
      <c r="C26" s="100" t="s">
        <v>47</v>
      </c>
      <c r="D26" s="101">
        <v>6.62</v>
      </c>
      <c r="E26" s="111"/>
      <c r="F26" s="111"/>
    </row>
    <row r="27" ht="60" customHeight="1" spans="1:6">
      <c r="A27" s="94">
        <v>11314001003</v>
      </c>
      <c r="B27" s="99" t="s">
        <v>67</v>
      </c>
      <c r="C27" s="100" t="s">
        <v>47</v>
      </c>
      <c r="D27" s="101">
        <v>220.56</v>
      </c>
      <c r="E27" s="111"/>
      <c r="F27" s="111"/>
    </row>
    <row r="28" ht="60" customHeight="1" spans="1:6">
      <c r="A28" s="94">
        <v>11314001004</v>
      </c>
      <c r="B28" s="99" t="s">
        <v>68</v>
      </c>
      <c r="C28" s="100" t="s">
        <v>47</v>
      </c>
      <c r="D28" s="101">
        <v>223.13</v>
      </c>
      <c r="E28" s="111"/>
      <c r="F28" s="111"/>
    </row>
    <row r="29" ht="60" customHeight="1" spans="1:6">
      <c r="A29" s="94">
        <v>11314001005</v>
      </c>
      <c r="B29" s="99" t="s">
        <v>69</v>
      </c>
      <c r="C29" s="100" t="s">
        <v>47</v>
      </c>
      <c r="D29" s="101">
        <v>120</v>
      </c>
      <c r="E29" s="111"/>
      <c r="F29" s="111"/>
    </row>
    <row r="30" ht="60" customHeight="1" spans="1:6">
      <c r="A30" s="102">
        <v>11314001006</v>
      </c>
      <c r="B30" s="99" t="s">
        <v>70</v>
      </c>
      <c r="C30" s="100" t="s">
        <v>47</v>
      </c>
      <c r="D30" s="101">
        <v>48.32</v>
      </c>
      <c r="E30" s="111"/>
      <c r="F30" s="111"/>
    </row>
    <row r="31" ht="60" customHeight="1" spans="1:6">
      <c r="A31" s="102">
        <v>11314001007</v>
      </c>
      <c r="B31" s="99" t="s">
        <v>71</v>
      </c>
      <c r="C31" s="100" t="s">
        <v>47</v>
      </c>
      <c r="D31" s="101">
        <v>234.38</v>
      </c>
      <c r="E31" s="111"/>
      <c r="F31" s="111"/>
    </row>
    <row r="32" ht="60" customHeight="1" spans="1:6">
      <c r="A32" s="94">
        <v>11314001008</v>
      </c>
      <c r="B32" s="99" t="s">
        <v>72</v>
      </c>
      <c r="C32" s="100" t="s">
        <v>47</v>
      </c>
      <c r="D32" s="101">
        <v>48.2</v>
      </c>
      <c r="E32" s="111"/>
      <c r="F32" s="111"/>
    </row>
    <row r="33" ht="60" customHeight="1" spans="1:6">
      <c r="A33" s="94">
        <v>11314003001</v>
      </c>
      <c r="B33" s="99" t="s">
        <v>73</v>
      </c>
      <c r="C33" s="100" t="s">
        <v>47</v>
      </c>
      <c r="D33" s="101">
        <v>126.88</v>
      </c>
      <c r="E33" s="111"/>
      <c r="F33" s="111"/>
    </row>
    <row r="34" ht="60" customHeight="1" spans="1:6">
      <c r="A34" s="94">
        <v>11314002001</v>
      </c>
      <c r="B34" s="99" t="s">
        <v>74</v>
      </c>
      <c r="C34" s="100" t="s">
        <v>47</v>
      </c>
      <c r="D34" s="101">
        <v>539.96</v>
      </c>
      <c r="E34" s="111"/>
      <c r="F34" s="111"/>
    </row>
    <row r="35" ht="60" customHeight="1" spans="1:6">
      <c r="A35" s="94">
        <v>11314002002</v>
      </c>
      <c r="B35" s="99" t="s">
        <v>75</v>
      </c>
      <c r="C35" s="100" t="s">
        <v>47</v>
      </c>
      <c r="D35" s="101">
        <v>160.51</v>
      </c>
      <c r="E35" s="111"/>
      <c r="F35" s="111"/>
    </row>
    <row r="36" ht="60" customHeight="1" spans="1:6">
      <c r="A36" s="94">
        <v>11314002003</v>
      </c>
      <c r="B36" s="99" t="s">
        <v>76</v>
      </c>
      <c r="C36" s="100" t="s">
        <v>47</v>
      </c>
      <c r="D36" s="101">
        <v>8.65</v>
      </c>
      <c r="E36" s="111"/>
      <c r="F36" s="111"/>
    </row>
    <row r="37" ht="60" customHeight="1" spans="1:6">
      <c r="A37" s="94">
        <v>11314002004</v>
      </c>
      <c r="B37" s="99" t="s">
        <v>77</v>
      </c>
      <c r="C37" s="100" t="s">
        <v>47</v>
      </c>
      <c r="D37" s="101">
        <v>26.64</v>
      </c>
      <c r="E37" s="111"/>
      <c r="F37" s="111"/>
    </row>
    <row r="38" ht="60" customHeight="1" spans="1:6">
      <c r="A38" s="94">
        <v>11314002005</v>
      </c>
      <c r="B38" s="99" t="s">
        <v>78</v>
      </c>
      <c r="C38" s="100" t="s">
        <v>47</v>
      </c>
      <c r="D38" s="101">
        <v>40.52</v>
      </c>
      <c r="E38" s="111"/>
      <c r="F38" s="111"/>
    </row>
    <row r="39" ht="60" customHeight="1" spans="1:6">
      <c r="A39" s="94">
        <v>11314002006</v>
      </c>
      <c r="B39" s="99" t="s">
        <v>79</v>
      </c>
      <c r="C39" s="100" t="s">
        <v>47</v>
      </c>
      <c r="D39" s="101">
        <v>216.66</v>
      </c>
      <c r="E39" s="111"/>
      <c r="F39" s="111"/>
    </row>
    <row r="40" ht="60" customHeight="1" spans="1:6">
      <c r="A40" s="94">
        <v>11314002007</v>
      </c>
      <c r="B40" s="99" t="s">
        <v>80</v>
      </c>
      <c r="C40" s="100" t="s">
        <v>47</v>
      </c>
      <c r="D40" s="101">
        <v>151.28</v>
      </c>
      <c r="E40" s="111"/>
      <c r="F40" s="111"/>
    </row>
    <row r="41" ht="60" customHeight="1" spans="1:6">
      <c r="A41" s="94">
        <v>11314002008</v>
      </c>
      <c r="B41" s="99" t="s">
        <v>81</v>
      </c>
      <c r="C41" s="100" t="s">
        <v>47</v>
      </c>
      <c r="D41" s="101">
        <v>31.11</v>
      </c>
      <c r="E41" s="111"/>
      <c r="F41" s="111"/>
    </row>
    <row r="42" ht="60" customHeight="1" spans="1:6">
      <c r="A42" s="94">
        <v>11314002008</v>
      </c>
      <c r="B42" s="99" t="s">
        <v>82</v>
      </c>
      <c r="C42" s="100" t="s">
        <v>47</v>
      </c>
      <c r="D42" s="101">
        <v>37.48</v>
      </c>
      <c r="E42" s="111"/>
      <c r="F42" s="111"/>
    </row>
    <row r="43" ht="60" customHeight="1" spans="1:6">
      <c r="A43" s="94">
        <v>11314004001</v>
      </c>
      <c r="B43" s="99" t="s">
        <v>83</v>
      </c>
      <c r="C43" s="100" t="s">
        <v>47</v>
      </c>
      <c r="D43" s="101">
        <v>186.85</v>
      </c>
      <c r="E43" s="111"/>
      <c r="F43" s="111"/>
    </row>
    <row r="44" ht="60" customHeight="1" spans="1:6">
      <c r="A44" s="94">
        <v>11314004002</v>
      </c>
      <c r="B44" s="99" t="s">
        <v>84</v>
      </c>
      <c r="C44" s="100" t="s">
        <v>47</v>
      </c>
      <c r="D44" s="101">
        <v>627.47</v>
      </c>
      <c r="E44" s="111"/>
      <c r="F44" s="111"/>
    </row>
    <row r="45" ht="60" customHeight="1" spans="1:6">
      <c r="A45" s="94">
        <v>11314004003</v>
      </c>
      <c r="B45" s="99" t="s">
        <v>85</v>
      </c>
      <c r="C45" s="100" t="s">
        <v>47</v>
      </c>
      <c r="D45" s="101">
        <v>288.93</v>
      </c>
      <c r="E45" s="111"/>
      <c r="F45" s="111"/>
    </row>
    <row r="46" ht="60" customHeight="1" spans="1:6">
      <c r="A46" s="94">
        <v>11314004004</v>
      </c>
      <c r="B46" s="99" t="s">
        <v>86</v>
      </c>
      <c r="C46" s="100" t="s">
        <v>47</v>
      </c>
      <c r="D46" s="101">
        <v>93.79</v>
      </c>
      <c r="E46" s="111"/>
      <c r="F46" s="111"/>
    </row>
    <row r="47" ht="60" customHeight="1" spans="1:6">
      <c r="A47" s="94">
        <v>11314004005</v>
      </c>
      <c r="B47" s="99" t="s">
        <v>87</v>
      </c>
      <c r="C47" s="100" t="s">
        <v>47</v>
      </c>
      <c r="D47" s="101">
        <v>122.3</v>
      </c>
      <c r="E47" s="111"/>
      <c r="F47" s="111"/>
    </row>
    <row r="48" ht="60" customHeight="1" spans="1:6">
      <c r="A48" s="94">
        <v>11314004006</v>
      </c>
      <c r="B48" s="99" t="s">
        <v>88</v>
      </c>
      <c r="C48" s="100" t="s">
        <v>47</v>
      </c>
      <c r="D48" s="101">
        <v>60.4</v>
      </c>
      <c r="E48" s="111"/>
      <c r="F48" s="111"/>
    </row>
    <row r="49" ht="60" customHeight="1" spans="1:6">
      <c r="A49" s="94">
        <v>11314004007</v>
      </c>
      <c r="B49" s="99" t="s">
        <v>89</v>
      </c>
      <c r="C49" s="100" t="s">
        <v>47</v>
      </c>
      <c r="D49" s="101">
        <v>209.86</v>
      </c>
      <c r="E49" s="111"/>
      <c r="F49" s="111"/>
    </row>
    <row r="50" ht="60" customHeight="1" spans="1:6">
      <c r="A50" s="94">
        <v>11314004008</v>
      </c>
      <c r="B50" s="99" t="s">
        <v>90</v>
      </c>
      <c r="C50" s="100" t="s">
        <v>47</v>
      </c>
      <c r="D50" s="101">
        <v>229.32</v>
      </c>
      <c r="E50" s="111"/>
      <c r="F50" s="111"/>
    </row>
    <row r="51" ht="60" customHeight="1" spans="1:6">
      <c r="A51" s="94">
        <v>11314004009</v>
      </c>
      <c r="B51" s="99" t="s">
        <v>91</v>
      </c>
      <c r="C51" s="100" t="s">
        <v>47</v>
      </c>
      <c r="D51" s="101">
        <v>99.79</v>
      </c>
      <c r="E51" s="111"/>
      <c r="F51" s="111"/>
    </row>
    <row r="52" ht="60" customHeight="1" spans="1:6">
      <c r="A52" s="94">
        <v>113140040010</v>
      </c>
      <c r="B52" s="99" t="s">
        <v>92</v>
      </c>
      <c r="C52" s="100" t="s">
        <v>47</v>
      </c>
      <c r="D52" s="101">
        <v>15.09</v>
      </c>
      <c r="E52" s="111"/>
      <c r="F52" s="111"/>
    </row>
    <row r="53" ht="60" customHeight="1" spans="1:6">
      <c r="A53" s="94">
        <v>113140040011</v>
      </c>
      <c r="B53" s="99" t="s">
        <v>93</v>
      </c>
      <c r="C53" s="100" t="s">
        <v>47</v>
      </c>
      <c r="D53" s="101">
        <v>462.33</v>
      </c>
      <c r="E53" s="111"/>
      <c r="F53" s="111"/>
    </row>
    <row r="54" ht="60" customHeight="1" spans="1:6">
      <c r="A54" s="94">
        <v>113140040012</v>
      </c>
      <c r="B54" s="99" t="s">
        <v>94</v>
      </c>
      <c r="C54" s="100" t="s">
        <v>47</v>
      </c>
      <c r="D54" s="101">
        <v>150.05</v>
      </c>
      <c r="E54" s="111"/>
      <c r="F54" s="111"/>
    </row>
    <row r="55" ht="60" customHeight="1" spans="1:6">
      <c r="A55" s="94">
        <v>11314005001</v>
      </c>
      <c r="B55" s="99" t="s">
        <v>95</v>
      </c>
      <c r="C55" s="100" t="s">
        <v>96</v>
      </c>
      <c r="D55" s="101">
        <v>9.73</v>
      </c>
      <c r="E55" s="111"/>
      <c r="F55" s="111"/>
    </row>
    <row r="56" ht="60" customHeight="1" spans="1:6">
      <c r="A56" s="94">
        <v>11314005002</v>
      </c>
      <c r="B56" s="99" t="s">
        <v>97</v>
      </c>
      <c r="C56" s="100" t="s">
        <v>96</v>
      </c>
      <c r="D56" s="101">
        <v>304.57</v>
      </c>
      <c r="E56" s="111"/>
      <c r="F56" s="111"/>
    </row>
    <row r="57" ht="60" customHeight="1" spans="1:6">
      <c r="A57" s="94">
        <v>11314005003</v>
      </c>
      <c r="B57" s="99" t="s">
        <v>98</v>
      </c>
      <c r="C57" s="100" t="s">
        <v>96</v>
      </c>
      <c r="D57" s="101">
        <v>287.94</v>
      </c>
      <c r="E57" s="111"/>
      <c r="F57" s="111"/>
    </row>
    <row r="58" ht="60" customHeight="1" spans="1:6">
      <c r="A58" s="94">
        <v>11314003002</v>
      </c>
      <c r="B58" s="99" t="s">
        <v>99</v>
      </c>
      <c r="C58" s="100" t="s">
        <v>47</v>
      </c>
      <c r="D58" s="101">
        <v>15.87</v>
      </c>
      <c r="E58" s="111"/>
      <c r="F58" s="111"/>
    </row>
    <row r="59" ht="60" customHeight="1" spans="1:6">
      <c r="A59" s="94">
        <v>11314005004</v>
      </c>
      <c r="B59" s="99" t="s">
        <v>100</v>
      </c>
      <c r="C59" s="100" t="s">
        <v>96</v>
      </c>
      <c r="D59" s="101">
        <v>33</v>
      </c>
      <c r="E59" s="111"/>
      <c r="F59" s="111"/>
    </row>
    <row r="60" ht="60" customHeight="1" spans="1:6">
      <c r="A60" s="94">
        <v>11314005005</v>
      </c>
      <c r="B60" s="99" t="s">
        <v>101</v>
      </c>
      <c r="C60" s="100" t="s">
        <v>96</v>
      </c>
      <c r="D60" s="101">
        <v>230.52</v>
      </c>
      <c r="E60" s="111"/>
      <c r="F60" s="111"/>
    </row>
    <row r="61" ht="60" customHeight="1" spans="1:6">
      <c r="A61" s="94">
        <v>11314005006</v>
      </c>
      <c r="B61" s="99" t="s">
        <v>102</v>
      </c>
      <c r="C61" s="100" t="s">
        <v>96</v>
      </c>
      <c r="D61" s="101">
        <v>356.42</v>
      </c>
      <c r="E61" s="111"/>
      <c r="F61" s="111"/>
    </row>
    <row r="62" ht="15.15" spans="1:6">
      <c r="A62" s="98"/>
      <c r="B62" s="99" t="s">
        <v>48</v>
      </c>
      <c r="C62" s="100"/>
      <c r="D62" s="101"/>
      <c r="E62" s="111"/>
      <c r="F62" s="111"/>
    </row>
    <row r="63" ht="15.15" spans="1:6">
      <c r="A63" s="98"/>
      <c r="B63" s="112"/>
      <c r="C63" s="100"/>
      <c r="D63" s="101"/>
      <c r="E63" s="111"/>
      <c r="F63" s="111"/>
    </row>
    <row r="64" ht="15.15" spans="1:6">
      <c r="A64" s="98"/>
      <c r="B64" s="112"/>
      <c r="C64" s="100"/>
      <c r="D64" s="101"/>
      <c r="E64" s="111"/>
      <c r="F64" s="111"/>
    </row>
    <row r="65" ht="39" customHeight="1" spans="1:6">
      <c r="A65" s="98" t="s">
        <v>49</v>
      </c>
      <c r="B65" s="98"/>
      <c r="C65" s="98"/>
      <c r="D65" s="98"/>
      <c r="E65" s="98"/>
      <c r="F65" s="98"/>
    </row>
    <row r="66" ht="21.9" customHeight="1" spans="1:6">
      <c r="A66" s="113" t="s">
        <v>103</v>
      </c>
      <c r="B66" s="113"/>
      <c r="C66" s="113"/>
      <c r="D66" s="113"/>
      <c r="E66" s="113"/>
      <c r="F66" s="113"/>
    </row>
    <row r="67" ht="60" customHeight="1" spans="1:6">
      <c r="A67" s="94">
        <v>11316012001</v>
      </c>
      <c r="B67" s="103" t="s">
        <v>104</v>
      </c>
      <c r="C67" s="96" t="s">
        <v>105</v>
      </c>
      <c r="D67" s="96">
        <v>3587</v>
      </c>
      <c r="E67" s="96"/>
      <c r="F67" s="96"/>
    </row>
    <row r="68" ht="15.15" spans="1:6">
      <c r="A68" s="94"/>
      <c r="B68" s="99" t="s">
        <v>48</v>
      </c>
      <c r="C68" s="101"/>
      <c r="D68" s="101"/>
      <c r="E68" s="101"/>
      <c r="F68" s="101"/>
    </row>
    <row r="69" ht="15.15" spans="1:6">
      <c r="A69" s="94"/>
      <c r="B69" s="99"/>
      <c r="C69" s="101"/>
      <c r="D69" s="101"/>
      <c r="E69" s="101"/>
      <c r="F69" s="101"/>
    </row>
    <row r="70" ht="15.15" spans="1:6">
      <c r="A70" s="94"/>
      <c r="B70" s="99"/>
      <c r="C70" s="101"/>
      <c r="D70" s="101"/>
      <c r="E70" s="101"/>
      <c r="F70" s="101"/>
    </row>
    <row r="71" ht="39" customHeight="1" spans="1:6">
      <c r="A71" s="98" t="s">
        <v>49</v>
      </c>
      <c r="B71" s="98"/>
      <c r="C71" s="98"/>
      <c r="D71" s="98"/>
      <c r="E71" s="98"/>
      <c r="F71" s="98"/>
    </row>
    <row r="72" ht="21.9" customHeight="1" spans="1:6">
      <c r="A72" s="113" t="s">
        <v>106</v>
      </c>
      <c r="B72" s="113"/>
      <c r="C72" s="113"/>
      <c r="D72" s="113"/>
      <c r="E72" s="113"/>
      <c r="F72" s="113"/>
    </row>
    <row r="73" ht="59" customHeight="1" spans="1:6">
      <c r="A73" s="94">
        <v>11318003001</v>
      </c>
      <c r="B73" s="103" t="s">
        <v>107</v>
      </c>
      <c r="C73" s="96" t="s">
        <v>105</v>
      </c>
      <c r="D73" s="96">
        <v>3587</v>
      </c>
      <c r="E73" s="96"/>
      <c r="F73" s="96"/>
    </row>
    <row r="74" ht="59" customHeight="1" spans="1:6">
      <c r="A74" s="94">
        <v>11318005001</v>
      </c>
      <c r="B74" s="100" t="s">
        <v>108</v>
      </c>
      <c r="C74" s="101" t="s">
        <v>105</v>
      </c>
      <c r="D74" s="101">
        <v>3587</v>
      </c>
      <c r="E74" s="101"/>
      <c r="F74" s="101"/>
    </row>
    <row r="75" ht="15.15" spans="1:6">
      <c r="A75" s="94"/>
      <c r="B75" s="99" t="s">
        <v>48</v>
      </c>
      <c r="C75" s="101"/>
      <c r="D75" s="101"/>
      <c r="E75" s="101"/>
      <c r="F75" s="101"/>
    </row>
    <row r="76" ht="15.15" spans="1:6">
      <c r="A76" s="94"/>
      <c r="B76" s="99"/>
      <c r="C76" s="101"/>
      <c r="D76" s="101"/>
      <c r="E76" s="101"/>
      <c r="F76" s="101"/>
    </row>
    <row r="77" ht="15.15" spans="1:6">
      <c r="A77" s="94"/>
      <c r="B77" s="99"/>
      <c r="C77" s="101"/>
      <c r="D77" s="101"/>
      <c r="E77" s="101"/>
      <c r="F77" s="101"/>
    </row>
    <row r="78" ht="39" customHeight="1" spans="1:6">
      <c r="A78" s="98" t="s">
        <v>49</v>
      </c>
      <c r="B78" s="98"/>
      <c r="C78" s="98"/>
      <c r="D78" s="98"/>
      <c r="E78" s="98"/>
      <c r="F78" s="98"/>
    </row>
    <row r="79" ht="21.9" customHeight="1" spans="1:6">
      <c r="A79" s="113" t="s">
        <v>109</v>
      </c>
      <c r="B79" s="113"/>
      <c r="C79" s="113"/>
      <c r="D79" s="113"/>
      <c r="E79" s="113"/>
      <c r="F79" s="113"/>
    </row>
    <row r="80" ht="60" customHeight="1" spans="1:6">
      <c r="A80" s="94">
        <v>11319004001</v>
      </c>
      <c r="B80" s="103" t="s">
        <v>110</v>
      </c>
      <c r="C80" s="96" t="s">
        <v>105</v>
      </c>
      <c r="D80" s="96">
        <v>3587</v>
      </c>
      <c r="E80" s="96"/>
      <c r="F80" s="96"/>
    </row>
    <row r="81" ht="15.15" spans="1:6">
      <c r="A81" s="94"/>
      <c r="B81" s="99" t="s">
        <v>48</v>
      </c>
      <c r="C81" s="101"/>
      <c r="D81" s="101"/>
      <c r="E81" s="101"/>
      <c r="F81" s="101"/>
    </row>
    <row r="82" ht="15.15" spans="1:6">
      <c r="A82" s="94"/>
      <c r="B82" s="99"/>
      <c r="C82" s="101"/>
      <c r="D82" s="101"/>
      <c r="E82" s="101"/>
      <c r="F82" s="101"/>
    </row>
    <row r="83" ht="15.15" spans="1:6">
      <c r="A83" s="94"/>
      <c r="B83" s="99"/>
      <c r="C83" s="101"/>
      <c r="D83" s="101"/>
      <c r="E83" s="101"/>
      <c r="F83" s="101"/>
    </row>
    <row r="84" ht="39" customHeight="1" spans="1:6">
      <c r="A84" s="98" t="s">
        <v>49</v>
      </c>
      <c r="B84" s="98"/>
      <c r="C84" s="98"/>
      <c r="D84" s="98"/>
      <c r="E84" s="98"/>
      <c r="F84" s="98"/>
    </row>
    <row r="85" ht="21.9" customHeight="1" spans="1:6">
      <c r="A85" s="93" t="s">
        <v>111</v>
      </c>
      <c r="B85" s="93"/>
      <c r="C85" s="93"/>
      <c r="D85" s="93"/>
      <c r="E85" s="93"/>
      <c r="F85" s="93"/>
    </row>
    <row r="86" ht="60" customHeight="1" spans="1:6">
      <c r="A86" s="102">
        <v>11323001001</v>
      </c>
      <c r="B86" s="95" t="s">
        <v>112</v>
      </c>
      <c r="C86" s="103" t="s">
        <v>113</v>
      </c>
      <c r="D86" s="96">
        <v>1</v>
      </c>
      <c r="E86" s="110"/>
      <c r="F86" s="110"/>
    </row>
    <row r="87" ht="60" customHeight="1" spans="1:6">
      <c r="A87" s="102">
        <v>11323002001</v>
      </c>
      <c r="B87" s="99" t="s">
        <v>114</v>
      </c>
      <c r="C87" s="100" t="s">
        <v>113</v>
      </c>
      <c r="D87" s="101">
        <v>1</v>
      </c>
      <c r="E87" s="111"/>
      <c r="F87" s="111"/>
    </row>
    <row r="88" ht="60" customHeight="1" spans="1:6">
      <c r="A88" s="94">
        <v>11323005001</v>
      </c>
      <c r="B88" s="99" t="s">
        <v>115</v>
      </c>
      <c r="C88" s="101" t="s">
        <v>113</v>
      </c>
      <c r="D88" s="101">
        <v>1</v>
      </c>
      <c r="E88" s="114"/>
      <c r="F88" s="114"/>
    </row>
    <row r="89" ht="15.15" spans="1:6">
      <c r="A89" s="115"/>
      <c r="B89" s="99" t="s">
        <v>48</v>
      </c>
      <c r="C89" s="111"/>
      <c r="D89" s="101"/>
      <c r="E89" s="111"/>
      <c r="F89" s="111"/>
    </row>
    <row r="90" ht="15.15" spans="1:6">
      <c r="A90" s="115"/>
      <c r="B90" s="112"/>
      <c r="C90" s="111"/>
      <c r="D90" s="101"/>
      <c r="E90" s="111"/>
      <c r="F90" s="111"/>
    </row>
    <row r="91" ht="15.15" spans="1:6">
      <c r="A91" s="115"/>
      <c r="B91" s="112"/>
      <c r="C91" s="111"/>
      <c r="D91" s="101"/>
      <c r="E91" s="111"/>
      <c r="F91" s="111"/>
    </row>
    <row r="92" ht="39" customHeight="1" spans="1:6">
      <c r="A92" s="98" t="s">
        <v>49</v>
      </c>
      <c r="B92" s="98"/>
      <c r="C92" s="98"/>
      <c r="D92" s="98"/>
      <c r="E92" s="98"/>
      <c r="F92" s="98"/>
    </row>
    <row r="93" ht="39" customHeight="1" spans="1:6">
      <c r="A93" s="115"/>
      <c r="B93" s="103" t="s">
        <v>116</v>
      </c>
      <c r="C93" s="103"/>
      <c r="D93" s="103"/>
      <c r="E93" s="116"/>
      <c r="F93" s="116"/>
    </row>
  </sheetData>
  <mergeCells count="17">
    <mergeCell ref="A1:F1"/>
    <mergeCell ref="A3:F3"/>
    <mergeCell ref="A8:F8"/>
    <mergeCell ref="A9:F9"/>
    <mergeCell ref="A23:F23"/>
    <mergeCell ref="A24:F24"/>
    <mergeCell ref="A65:F65"/>
    <mergeCell ref="A66:F66"/>
    <mergeCell ref="A71:F71"/>
    <mergeCell ref="A72:F72"/>
    <mergeCell ref="A78:F78"/>
    <mergeCell ref="A79:F79"/>
    <mergeCell ref="A84:F84"/>
    <mergeCell ref="A85:F85"/>
    <mergeCell ref="A92:F92"/>
    <mergeCell ref="B93:D93"/>
    <mergeCell ref="E93:F9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workbookViewId="0">
      <selection activeCell="D10" sqref="D10"/>
    </sheetView>
  </sheetViews>
  <sheetFormatPr defaultColWidth="10.6666666666667" defaultRowHeight="13.2" outlineLevelCol="6"/>
  <cols>
    <col min="1" max="1" width="6.66666666666667" style="63" customWidth="1"/>
    <col min="2" max="2" width="77.1574074074074" style="66" customWidth="1"/>
    <col min="3" max="4" width="7.15740740740741" style="67" customWidth="1"/>
    <col min="5" max="5" width="8.82407407407407" style="67" customWidth="1"/>
    <col min="6" max="6" width="13.3333333333333" style="67" customWidth="1"/>
    <col min="7" max="7" width="12.1111111111111" style="63" customWidth="1"/>
    <col min="8" max="8" width="15" style="63"/>
    <col min="9" max="16384" width="10.6666666666667" style="63"/>
  </cols>
  <sheetData>
    <row r="1" s="63" customFormat="1" ht="20.4" spans="1:7">
      <c r="A1" s="68" t="s">
        <v>117</v>
      </c>
      <c r="B1" s="69"/>
      <c r="C1" s="68"/>
      <c r="D1" s="68"/>
      <c r="E1" s="68"/>
      <c r="F1" s="68"/>
      <c r="G1" s="68"/>
    </row>
    <row r="2" s="1" customFormat="1" ht="14.4" spans="1:7">
      <c r="A2" s="70" t="s">
        <v>118</v>
      </c>
      <c r="B2" s="70"/>
      <c r="C2" s="71"/>
      <c r="D2" s="71"/>
      <c r="E2" s="71"/>
      <c r="F2" s="71"/>
      <c r="G2" s="70"/>
    </row>
    <row r="3" s="64" customFormat="1" ht="14.4" spans="1:7">
      <c r="A3" s="72" t="s">
        <v>119</v>
      </c>
      <c r="B3" s="72" t="s">
        <v>120</v>
      </c>
      <c r="C3" s="73" t="s">
        <v>121</v>
      </c>
      <c r="D3" s="73" t="s">
        <v>122</v>
      </c>
      <c r="E3" s="73" t="s">
        <v>123</v>
      </c>
      <c r="F3" s="73" t="s">
        <v>124</v>
      </c>
      <c r="G3" s="73" t="s">
        <v>125</v>
      </c>
    </row>
    <row r="4" s="64" customFormat="1" ht="14.4" spans="1:7">
      <c r="A4" s="74" t="s">
        <v>126</v>
      </c>
      <c r="B4" s="75"/>
      <c r="C4" s="76"/>
      <c r="D4" s="76"/>
      <c r="E4" s="76"/>
      <c r="F4" s="76"/>
      <c r="G4" s="77"/>
    </row>
    <row r="5" s="64" customFormat="1" ht="14.4" spans="1:7">
      <c r="A5" s="73">
        <v>1</v>
      </c>
      <c r="B5" s="71" t="s">
        <v>127</v>
      </c>
      <c r="C5" s="73">
        <v>31.668</v>
      </c>
      <c r="D5" s="73" t="s">
        <v>128</v>
      </c>
      <c r="E5" s="73"/>
      <c r="F5" s="73"/>
      <c r="G5" s="78"/>
    </row>
    <row r="6" s="64" customFormat="1" ht="43.2" spans="1:7">
      <c r="A6" s="73">
        <v>2</v>
      </c>
      <c r="B6" s="71" t="s">
        <v>129</v>
      </c>
      <c r="C6" s="73">
        <v>15.84</v>
      </c>
      <c r="D6" s="73" t="s">
        <v>128</v>
      </c>
      <c r="E6" s="73"/>
      <c r="F6" s="73"/>
      <c r="G6" s="78"/>
    </row>
    <row r="7" s="64" customFormat="1" ht="57.6" spans="1:7">
      <c r="A7" s="73">
        <v>3</v>
      </c>
      <c r="B7" s="71" t="s">
        <v>130</v>
      </c>
      <c r="C7" s="73">
        <v>21.912</v>
      </c>
      <c r="D7" s="73" t="s">
        <v>128</v>
      </c>
      <c r="E7" s="73"/>
      <c r="F7" s="73"/>
      <c r="G7" s="78"/>
    </row>
    <row r="8" s="64" customFormat="1" ht="43.2" spans="1:7">
      <c r="A8" s="73">
        <v>4</v>
      </c>
      <c r="B8" s="71" t="s">
        <v>131</v>
      </c>
      <c r="C8" s="73">
        <v>3</v>
      </c>
      <c r="D8" s="73" t="s">
        <v>132</v>
      </c>
      <c r="E8" s="73"/>
      <c r="F8" s="73"/>
      <c r="G8" s="78"/>
    </row>
    <row r="9" s="64" customFormat="1" ht="43.2" spans="1:7">
      <c r="A9" s="73">
        <v>5</v>
      </c>
      <c r="B9" s="71" t="s">
        <v>133</v>
      </c>
      <c r="C9" s="73">
        <v>3</v>
      </c>
      <c r="D9" s="73" t="s">
        <v>132</v>
      </c>
      <c r="E9" s="73"/>
      <c r="F9" s="73"/>
      <c r="G9" s="78"/>
    </row>
    <row r="10" s="64" customFormat="1" ht="28.8" spans="1:7">
      <c r="A10" s="73">
        <v>6</v>
      </c>
      <c r="B10" s="71" t="s">
        <v>134</v>
      </c>
      <c r="C10" s="73">
        <v>17.808</v>
      </c>
      <c r="D10" s="73" t="s">
        <v>128</v>
      </c>
      <c r="E10" s="73"/>
      <c r="F10" s="73"/>
      <c r="G10" s="72"/>
    </row>
    <row r="11" s="64" customFormat="1" ht="57.6" spans="1:7">
      <c r="A11" s="73">
        <v>7</v>
      </c>
      <c r="B11" s="71" t="s">
        <v>135</v>
      </c>
      <c r="C11" s="73">
        <v>10.56</v>
      </c>
      <c r="D11" s="73" t="s">
        <v>128</v>
      </c>
      <c r="E11" s="73"/>
      <c r="F11" s="73"/>
      <c r="G11" s="78"/>
    </row>
    <row r="12" s="64" customFormat="1" ht="14.4" spans="1:7">
      <c r="A12" s="74" t="s">
        <v>136</v>
      </c>
      <c r="B12" s="75"/>
      <c r="C12" s="76"/>
      <c r="D12" s="76"/>
      <c r="E12" s="76"/>
      <c r="F12" s="76"/>
      <c r="G12" s="77"/>
    </row>
    <row r="13" s="64" customFormat="1" ht="100.8" spans="1:7">
      <c r="A13" s="73">
        <v>1</v>
      </c>
      <c r="B13" s="71" t="s">
        <v>137</v>
      </c>
      <c r="C13" s="73">
        <v>58.968</v>
      </c>
      <c r="D13" s="73" t="s">
        <v>128</v>
      </c>
      <c r="E13" s="73"/>
      <c r="F13" s="73"/>
      <c r="G13" s="78"/>
    </row>
    <row r="14" s="64" customFormat="1" ht="57.6" spans="1:7">
      <c r="A14" s="73">
        <v>2</v>
      </c>
      <c r="B14" s="71" t="s">
        <v>138</v>
      </c>
      <c r="C14" s="73">
        <v>1</v>
      </c>
      <c r="D14" s="73" t="s">
        <v>139</v>
      </c>
      <c r="E14" s="73"/>
      <c r="F14" s="73"/>
      <c r="G14" s="72"/>
    </row>
    <row r="15" s="64" customFormat="1" ht="43.2" spans="1:7">
      <c r="A15" s="73">
        <v>3</v>
      </c>
      <c r="B15" s="71" t="s">
        <v>140</v>
      </c>
      <c r="C15" s="73">
        <v>1</v>
      </c>
      <c r="D15" s="73" t="s">
        <v>139</v>
      </c>
      <c r="E15" s="73"/>
      <c r="F15" s="73"/>
      <c r="G15" s="72"/>
    </row>
    <row r="16" s="64" customFormat="1" ht="14.4" spans="1:7">
      <c r="A16" s="73">
        <v>4</v>
      </c>
      <c r="B16" s="71" t="s">
        <v>141</v>
      </c>
      <c r="C16" s="73">
        <v>1</v>
      </c>
      <c r="D16" s="73" t="s">
        <v>139</v>
      </c>
      <c r="E16" s="73"/>
      <c r="F16" s="73"/>
      <c r="G16" s="78"/>
    </row>
    <row r="17" s="64" customFormat="1" ht="14.4" spans="1:7">
      <c r="A17" s="73">
        <v>5</v>
      </c>
      <c r="B17" s="71" t="s">
        <v>142</v>
      </c>
      <c r="C17" s="73">
        <v>3</v>
      </c>
      <c r="D17" s="73" t="s">
        <v>132</v>
      </c>
      <c r="E17" s="73"/>
      <c r="F17" s="73"/>
      <c r="G17" s="72"/>
    </row>
    <row r="18" s="64" customFormat="1" ht="43.2" spans="1:7">
      <c r="A18" s="73">
        <v>6</v>
      </c>
      <c r="B18" s="71" t="s">
        <v>143</v>
      </c>
      <c r="C18" s="73">
        <v>1</v>
      </c>
      <c r="D18" s="73" t="s">
        <v>139</v>
      </c>
      <c r="E18" s="73"/>
      <c r="F18" s="73"/>
      <c r="G18" s="72"/>
    </row>
    <row r="19" s="64" customFormat="1" ht="43.2" spans="1:7">
      <c r="A19" s="73">
        <v>7</v>
      </c>
      <c r="B19" s="71" t="s">
        <v>144</v>
      </c>
      <c r="C19" s="73">
        <v>1</v>
      </c>
      <c r="D19" s="73" t="s">
        <v>139</v>
      </c>
      <c r="E19" s="73"/>
      <c r="F19" s="73"/>
      <c r="G19" s="72"/>
    </row>
    <row r="20" s="64" customFormat="1" ht="14.4" spans="1:7">
      <c r="A20" s="73">
        <v>8</v>
      </c>
      <c r="B20" s="71" t="s">
        <v>145</v>
      </c>
      <c r="C20" s="73">
        <v>1</v>
      </c>
      <c r="D20" s="73" t="s">
        <v>139</v>
      </c>
      <c r="E20" s="73"/>
      <c r="F20" s="73"/>
      <c r="G20" s="72"/>
    </row>
    <row r="21" s="64" customFormat="1" ht="14.4" spans="1:7">
      <c r="A21" s="73">
        <v>9</v>
      </c>
      <c r="B21" s="71" t="s">
        <v>146</v>
      </c>
      <c r="C21" s="73">
        <v>5</v>
      </c>
      <c r="D21" s="73" t="s">
        <v>132</v>
      </c>
      <c r="E21" s="73"/>
      <c r="F21" s="73"/>
      <c r="G21" s="72"/>
    </row>
    <row r="22" s="64" customFormat="1" ht="14.4" spans="1:7">
      <c r="A22" s="73">
        <v>10</v>
      </c>
      <c r="B22" s="71" t="s">
        <v>147</v>
      </c>
      <c r="C22" s="73">
        <v>5</v>
      </c>
      <c r="D22" s="73" t="s">
        <v>132</v>
      </c>
      <c r="E22" s="73"/>
      <c r="F22" s="73"/>
      <c r="G22" s="72"/>
    </row>
    <row r="23" s="64" customFormat="1" ht="100.8" spans="1:7">
      <c r="A23" s="73">
        <v>11</v>
      </c>
      <c r="B23" s="71" t="s">
        <v>148</v>
      </c>
      <c r="C23" s="73">
        <v>15.156</v>
      </c>
      <c r="D23" s="73" t="s">
        <v>128</v>
      </c>
      <c r="E23" s="73"/>
      <c r="F23" s="73"/>
      <c r="G23" s="73"/>
    </row>
    <row r="24" s="64" customFormat="1" ht="43.2" spans="1:7">
      <c r="A24" s="73">
        <v>12</v>
      </c>
      <c r="B24" s="71" t="s">
        <v>149</v>
      </c>
      <c r="C24" s="73">
        <v>11.448</v>
      </c>
      <c r="D24" s="73" t="s">
        <v>128</v>
      </c>
      <c r="E24" s="73"/>
      <c r="F24" s="73"/>
      <c r="G24" s="73"/>
    </row>
    <row r="25" s="64" customFormat="1" ht="43.2" spans="1:7">
      <c r="A25" s="73">
        <v>13</v>
      </c>
      <c r="B25" s="71" t="s">
        <v>150</v>
      </c>
      <c r="C25" s="73">
        <v>1</v>
      </c>
      <c r="D25" s="73" t="s">
        <v>139</v>
      </c>
      <c r="E25" s="73"/>
      <c r="F25" s="73"/>
      <c r="G25" s="73"/>
    </row>
    <row r="26" s="64" customFormat="1" ht="43.2" spans="1:7">
      <c r="A26" s="73">
        <v>14</v>
      </c>
      <c r="B26" s="71" t="s">
        <v>151</v>
      </c>
      <c r="C26" s="73">
        <v>7</v>
      </c>
      <c r="D26" s="73" t="s">
        <v>132</v>
      </c>
      <c r="E26" s="73"/>
      <c r="F26" s="73"/>
      <c r="G26" s="73"/>
    </row>
    <row r="27" s="64" customFormat="1" ht="43.2" spans="1:7">
      <c r="A27" s="73">
        <v>15</v>
      </c>
      <c r="B27" s="71" t="s">
        <v>152</v>
      </c>
      <c r="C27" s="73">
        <v>1</v>
      </c>
      <c r="D27" s="73" t="s">
        <v>139</v>
      </c>
      <c r="E27" s="73"/>
      <c r="F27" s="73"/>
      <c r="G27" s="73"/>
    </row>
    <row r="28" s="64" customFormat="1" ht="43.2" spans="1:7">
      <c r="A28" s="73">
        <v>16</v>
      </c>
      <c r="B28" s="71" t="s">
        <v>153</v>
      </c>
      <c r="C28" s="73">
        <v>4</v>
      </c>
      <c r="D28" s="73" t="s">
        <v>132</v>
      </c>
      <c r="E28" s="73"/>
      <c r="F28" s="73"/>
      <c r="G28" s="73"/>
    </row>
    <row r="29" s="64" customFormat="1" ht="14.4" spans="1:7">
      <c r="A29" s="73">
        <v>17</v>
      </c>
      <c r="B29" s="79" t="s">
        <v>154</v>
      </c>
      <c r="C29" s="73">
        <v>7</v>
      </c>
      <c r="D29" s="73" t="s">
        <v>132</v>
      </c>
      <c r="E29" s="73"/>
      <c r="F29" s="73"/>
      <c r="G29" s="73"/>
    </row>
    <row r="30" s="64" customFormat="1" ht="43.2" spans="1:7">
      <c r="A30" s="73">
        <v>18</v>
      </c>
      <c r="B30" s="80" t="s">
        <v>155</v>
      </c>
      <c r="C30" s="73">
        <v>1</v>
      </c>
      <c r="D30" s="73" t="s">
        <v>139</v>
      </c>
      <c r="E30" s="73"/>
      <c r="F30" s="73"/>
      <c r="G30" s="73"/>
    </row>
    <row r="31" s="64" customFormat="1" ht="14.4" spans="1:7">
      <c r="A31" s="73">
        <v>19</v>
      </c>
      <c r="B31" s="80" t="s">
        <v>156</v>
      </c>
      <c r="C31" s="73">
        <v>1</v>
      </c>
      <c r="D31" s="73" t="s">
        <v>139</v>
      </c>
      <c r="E31" s="73"/>
      <c r="F31" s="73"/>
      <c r="G31" s="73"/>
    </row>
    <row r="32" s="64" customFormat="1" ht="14.4" spans="1:7">
      <c r="A32" s="73">
        <v>20</v>
      </c>
      <c r="B32" s="71" t="s">
        <v>157</v>
      </c>
      <c r="C32" s="73">
        <v>1</v>
      </c>
      <c r="D32" s="73" t="s">
        <v>139</v>
      </c>
      <c r="E32" s="73"/>
      <c r="F32" s="73"/>
      <c r="G32" s="73"/>
    </row>
    <row r="33" s="64" customFormat="1" ht="14.4" spans="1:7">
      <c r="A33" s="73">
        <v>21</v>
      </c>
      <c r="B33" s="71" t="s">
        <v>158</v>
      </c>
      <c r="C33" s="73">
        <v>1</v>
      </c>
      <c r="D33" s="73" t="s">
        <v>139</v>
      </c>
      <c r="E33" s="73"/>
      <c r="F33" s="73"/>
      <c r="G33" s="73"/>
    </row>
    <row r="34" s="64" customFormat="1" ht="14.4" spans="1:7">
      <c r="A34" s="73">
        <v>22</v>
      </c>
      <c r="B34" s="71" t="s">
        <v>159</v>
      </c>
      <c r="C34" s="73">
        <v>1</v>
      </c>
      <c r="D34" s="73" t="s">
        <v>139</v>
      </c>
      <c r="E34" s="73"/>
      <c r="F34" s="73"/>
      <c r="G34" s="73"/>
    </row>
    <row r="35" s="64" customFormat="1" ht="57.6" spans="1:7">
      <c r="A35" s="73">
        <v>23</v>
      </c>
      <c r="B35" s="71" t="s">
        <v>160</v>
      </c>
      <c r="C35" s="73">
        <v>1</v>
      </c>
      <c r="D35" s="73" t="s">
        <v>139</v>
      </c>
      <c r="E35" s="73"/>
      <c r="F35" s="73"/>
      <c r="G35" s="73"/>
    </row>
    <row r="36" s="64" customFormat="1" ht="57.6" spans="1:7">
      <c r="A36" s="73">
        <v>24</v>
      </c>
      <c r="B36" s="71" t="s">
        <v>161</v>
      </c>
      <c r="C36" s="73">
        <v>1</v>
      </c>
      <c r="D36" s="73" t="s">
        <v>139</v>
      </c>
      <c r="E36" s="73"/>
      <c r="F36" s="73"/>
      <c r="G36" s="73"/>
    </row>
    <row r="37" s="64" customFormat="1" ht="100.8" spans="1:7">
      <c r="A37" s="73">
        <v>25</v>
      </c>
      <c r="B37" s="71" t="s">
        <v>162</v>
      </c>
      <c r="C37" s="73">
        <v>30</v>
      </c>
      <c r="D37" s="73" t="s">
        <v>128</v>
      </c>
      <c r="E37" s="73"/>
      <c r="F37" s="73"/>
      <c r="G37" s="73"/>
    </row>
    <row r="38" s="64" customFormat="1" ht="14.4" spans="1:7">
      <c r="A38" s="73">
        <v>26</v>
      </c>
      <c r="B38" s="71" t="s">
        <v>163</v>
      </c>
      <c r="C38" s="73">
        <v>10</v>
      </c>
      <c r="D38" s="73" t="s">
        <v>132</v>
      </c>
      <c r="E38" s="73"/>
      <c r="F38" s="73"/>
      <c r="G38" s="73"/>
    </row>
    <row r="39" s="64" customFormat="1" ht="43.2" spans="1:7">
      <c r="A39" s="73">
        <v>27</v>
      </c>
      <c r="B39" s="71" t="s">
        <v>164</v>
      </c>
      <c r="C39" s="73">
        <v>1</v>
      </c>
      <c r="D39" s="73" t="s">
        <v>139</v>
      </c>
      <c r="E39" s="73"/>
      <c r="F39" s="73"/>
      <c r="G39" s="73"/>
    </row>
    <row r="40" s="64" customFormat="1" ht="14.4" spans="1:7">
      <c r="A40" s="73">
        <v>28</v>
      </c>
      <c r="B40" s="71" t="s">
        <v>165</v>
      </c>
      <c r="C40" s="73">
        <v>1</v>
      </c>
      <c r="D40" s="73" t="s">
        <v>139</v>
      </c>
      <c r="E40" s="73"/>
      <c r="F40" s="73"/>
      <c r="G40" s="73"/>
    </row>
    <row r="41" s="64" customFormat="1" ht="14.4" spans="1:7">
      <c r="A41" s="73">
        <v>29</v>
      </c>
      <c r="B41" s="71" t="s">
        <v>166</v>
      </c>
      <c r="C41" s="73">
        <v>1</v>
      </c>
      <c r="D41" s="73" t="s">
        <v>139</v>
      </c>
      <c r="E41" s="73"/>
      <c r="F41" s="73"/>
      <c r="G41" s="73"/>
    </row>
    <row r="42" s="64" customFormat="1" ht="43.2" spans="1:7">
      <c r="A42" s="73">
        <v>30</v>
      </c>
      <c r="B42" s="71" t="s">
        <v>167</v>
      </c>
      <c r="C42" s="73">
        <v>1</v>
      </c>
      <c r="D42" s="73" t="s">
        <v>139</v>
      </c>
      <c r="E42" s="73"/>
      <c r="F42" s="73"/>
      <c r="G42" s="73"/>
    </row>
    <row r="43" s="64" customFormat="1" ht="14.4" spans="1:7">
      <c r="A43" s="73">
        <v>31</v>
      </c>
      <c r="B43" s="71" t="s">
        <v>168</v>
      </c>
      <c r="C43" s="73">
        <v>1</v>
      </c>
      <c r="D43" s="73" t="s">
        <v>139</v>
      </c>
      <c r="E43" s="73"/>
      <c r="F43" s="73"/>
      <c r="G43" s="73"/>
    </row>
    <row r="44" s="64" customFormat="1" ht="43.2" spans="1:7">
      <c r="A44" s="73">
        <v>32</v>
      </c>
      <c r="B44" s="71" t="s">
        <v>169</v>
      </c>
      <c r="C44" s="73">
        <v>1</v>
      </c>
      <c r="D44" s="73" t="s">
        <v>139</v>
      </c>
      <c r="E44" s="73"/>
      <c r="F44" s="73"/>
      <c r="G44" s="73"/>
    </row>
    <row r="45" s="64" customFormat="1" ht="43.2" spans="1:7">
      <c r="A45" s="73">
        <v>33</v>
      </c>
      <c r="B45" s="71" t="s">
        <v>170</v>
      </c>
      <c r="C45" s="73">
        <v>4.788</v>
      </c>
      <c r="D45" s="73" t="s">
        <v>128</v>
      </c>
      <c r="E45" s="73"/>
      <c r="F45" s="73"/>
      <c r="G45" s="73"/>
    </row>
    <row r="46" s="64" customFormat="1" ht="43.2" spans="1:7">
      <c r="A46" s="73">
        <v>34</v>
      </c>
      <c r="B46" s="71" t="s">
        <v>171</v>
      </c>
      <c r="C46" s="73">
        <v>1</v>
      </c>
      <c r="D46" s="73" t="s">
        <v>139</v>
      </c>
      <c r="E46" s="73"/>
      <c r="F46" s="73"/>
      <c r="G46" s="73"/>
    </row>
    <row r="47" s="64" customFormat="1" ht="100.8" spans="1:7">
      <c r="A47" s="73">
        <v>35</v>
      </c>
      <c r="B47" s="71" t="s">
        <v>172</v>
      </c>
      <c r="C47" s="73">
        <v>30</v>
      </c>
      <c r="D47" s="73" t="s">
        <v>128</v>
      </c>
      <c r="E47" s="73"/>
      <c r="F47" s="73"/>
      <c r="G47" s="73"/>
    </row>
    <row r="48" s="64" customFormat="1" ht="57.6" spans="1:7">
      <c r="A48" s="73">
        <v>36</v>
      </c>
      <c r="B48" s="71" t="s">
        <v>173</v>
      </c>
      <c r="C48" s="73">
        <v>1</v>
      </c>
      <c r="D48" s="73" t="s">
        <v>139</v>
      </c>
      <c r="E48" s="73"/>
      <c r="F48" s="73"/>
      <c r="G48" s="73"/>
    </row>
    <row r="49" s="64" customFormat="1" ht="43.2" spans="1:7">
      <c r="A49" s="73">
        <v>37</v>
      </c>
      <c r="B49" s="71" t="s">
        <v>174</v>
      </c>
      <c r="C49" s="73">
        <v>1</v>
      </c>
      <c r="D49" s="73" t="s">
        <v>139</v>
      </c>
      <c r="E49" s="73"/>
      <c r="F49" s="73"/>
      <c r="G49" s="73"/>
    </row>
    <row r="50" s="64" customFormat="1" ht="57.6" spans="1:7">
      <c r="A50" s="73">
        <v>38</v>
      </c>
      <c r="B50" s="71" t="s">
        <v>175</v>
      </c>
      <c r="C50" s="73">
        <v>18.876</v>
      </c>
      <c r="D50" s="73" t="s">
        <v>128</v>
      </c>
      <c r="E50" s="73"/>
      <c r="F50" s="73"/>
      <c r="G50" s="73"/>
    </row>
    <row r="51" s="64" customFormat="1" ht="43.2" spans="1:7">
      <c r="A51" s="73">
        <v>39</v>
      </c>
      <c r="B51" s="71" t="s">
        <v>176</v>
      </c>
      <c r="C51" s="73">
        <v>5.376</v>
      </c>
      <c r="D51" s="73" t="s">
        <v>128</v>
      </c>
      <c r="E51" s="73"/>
      <c r="F51" s="73"/>
      <c r="G51" s="73"/>
    </row>
    <row r="52" s="64" customFormat="1" ht="57.6" spans="1:7">
      <c r="A52" s="73">
        <v>40</v>
      </c>
      <c r="B52" s="71" t="s">
        <v>177</v>
      </c>
      <c r="C52" s="73">
        <v>1</v>
      </c>
      <c r="D52" s="73" t="s">
        <v>139</v>
      </c>
      <c r="E52" s="73"/>
      <c r="F52" s="73"/>
      <c r="G52" s="73"/>
    </row>
    <row r="53" s="64" customFormat="1" ht="14.4" spans="1:7">
      <c r="A53" s="73">
        <v>41</v>
      </c>
      <c r="B53" s="71" t="s">
        <v>178</v>
      </c>
      <c r="C53" s="73">
        <v>15</v>
      </c>
      <c r="D53" s="73" t="s">
        <v>132</v>
      </c>
      <c r="E53" s="73"/>
      <c r="F53" s="73"/>
      <c r="G53" s="73"/>
    </row>
    <row r="54" s="63" customFormat="1" ht="15.6" spans="1:7">
      <c r="A54" s="73">
        <v>42</v>
      </c>
      <c r="B54" s="71" t="s">
        <v>179</v>
      </c>
      <c r="C54" s="73">
        <v>2800</v>
      </c>
      <c r="D54" s="73" t="s">
        <v>180</v>
      </c>
      <c r="E54" s="73"/>
      <c r="F54" s="73"/>
      <c r="G54" s="71"/>
    </row>
    <row r="55" s="65" customFormat="1" ht="29" customHeight="1" spans="1:7">
      <c r="A55" s="81" t="s">
        <v>181</v>
      </c>
      <c r="B55" s="82"/>
      <c r="C55" s="71"/>
      <c r="D55" s="71"/>
      <c r="E55" s="71"/>
      <c r="F55" s="73"/>
      <c r="G55" s="83"/>
    </row>
    <row r="56" s="65" customFormat="1" ht="39" customHeight="1" spans="1:7">
      <c r="A56" s="71" t="s">
        <v>182</v>
      </c>
      <c r="B56" s="71"/>
      <c r="C56" s="71"/>
      <c r="D56" s="71"/>
      <c r="E56" s="71"/>
      <c r="F56" s="71"/>
      <c r="G56" s="71"/>
    </row>
    <row r="57" s="63" customFormat="1" ht="38" customHeight="1" spans="1:7">
      <c r="A57" s="84"/>
      <c r="B57" s="85" t="s">
        <v>183</v>
      </c>
      <c r="C57" s="86"/>
      <c r="D57" s="87"/>
      <c r="E57" s="87"/>
      <c r="F57" s="87"/>
      <c r="G57" s="88"/>
    </row>
    <row r="58" s="63" customFormat="1" spans="2:6">
      <c r="B58" s="66"/>
      <c r="C58" s="67"/>
      <c r="D58" s="67"/>
      <c r="E58" s="67"/>
      <c r="F58" s="65"/>
    </row>
  </sheetData>
  <mergeCells count="7">
    <mergeCell ref="A1:G1"/>
    <mergeCell ref="A2:G2"/>
    <mergeCell ref="A4:G4"/>
    <mergeCell ref="A12:G12"/>
    <mergeCell ref="A55:B55"/>
    <mergeCell ref="A56:G56"/>
    <mergeCell ref="C57:G57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8"/>
  <sheetViews>
    <sheetView topLeftCell="A138" workbookViewId="0">
      <selection activeCell="C127" sqref="C127"/>
    </sheetView>
  </sheetViews>
  <sheetFormatPr defaultColWidth="10.2685185185185" defaultRowHeight="13.8"/>
  <cols>
    <col min="1" max="1" width="5" style="5" customWidth="1"/>
    <col min="2" max="2" width="18.4444444444444" style="36" customWidth="1"/>
    <col min="3" max="3" width="53.1111111111111" style="37" customWidth="1"/>
    <col min="4" max="4" width="12.7777777777778" style="36" customWidth="1"/>
    <col min="5" max="5" width="6.12962962962963" style="5" customWidth="1"/>
    <col min="6" max="6" width="8.57407407407407" style="5" customWidth="1"/>
    <col min="7" max="8" width="9.12962962962963" style="5" customWidth="1"/>
    <col min="9" max="9" width="9.77777777777778" style="6" customWidth="1"/>
    <col min="10" max="16381" width="10.2685185185185" style="34"/>
    <col min="16382" max="16384" width="10.2685185185185" style="1"/>
  </cols>
  <sheetData>
    <row r="1" s="34" customFormat="1" ht="20.4" spans="1:9">
      <c r="A1" s="38" t="s">
        <v>184</v>
      </c>
      <c r="B1" s="39"/>
      <c r="C1" s="39"/>
      <c r="D1" s="40"/>
      <c r="E1" s="40"/>
      <c r="F1" s="40"/>
      <c r="G1" s="40"/>
      <c r="H1" s="40"/>
      <c r="I1" s="49"/>
    </row>
    <row r="2" s="5" customFormat="1" ht="28.8" spans="1:9">
      <c r="A2" s="41" t="s">
        <v>119</v>
      </c>
      <c r="B2" s="42" t="s">
        <v>120</v>
      </c>
      <c r="C2" s="43" t="s">
        <v>185</v>
      </c>
      <c r="D2" s="44"/>
      <c r="E2" s="41" t="s">
        <v>121</v>
      </c>
      <c r="F2" s="41" t="s">
        <v>122</v>
      </c>
      <c r="G2" s="45" t="s">
        <v>123</v>
      </c>
      <c r="H2" s="46" t="s">
        <v>186</v>
      </c>
      <c r="I2" s="50" t="s">
        <v>187</v>
      </c>
    </row>
    <row r="3" s="34" customFormat="1" ht="14.4" spans="1:9">
      <c r="A3" s="45" t="s">
        <v>188</v>
      </c>
      <c r="B3" s="45"/>
      <c r="C3" s="45"/>
      <c r="D3" s="44"/>
      <c r="E3" s="23"/>
      <c r="F3" s="23"/>
      <c r="G3" s="47"/>
      <c r="H3" s="47"/>
      <c r="I3" s="51"/>
    </row>
    <row r="4" s="34" customFormat="1" ht="115.2" spans="1:9">
      <c r="A4" s="19">
        <v>1</v>
      </c>
      <c r="B4" s="44" t="s">
        <v>189</v>
      </c>
      <c r="C4" s="42" t="s">
        <v>190</v>
      </c>
      <c r="D4" s="42" t="s">
        <v>191</v>
      </c>
      <c r="E4" s="19">
        <v>24</v>
      </c>
      <c r="F4" s="41" t="s">
        <v>192</v>
      </c>
      <c r="G4" s="47"/>
      <c r="H4" s="47"/>
      <c r="I4" s="47"/>
    </row>
    <row r="5" s="35" customFormat="1" ht="86.4" spans="1:9">
      <c r="A5" s="19">
        <v>2</v>
      </c>
      <c r="B5" s="42" t="s">
        <v>193</v>
      </c>
      <c r="C5" s="42" t="s">
        <v>194</v>
      </c>
      <c r="D5" s="42"/>
      <c r="E5" s="19">
        <v>24</v>
      </c>
      <c r="F5" s="41" t="s">
        <v>132</v>
      </c>
      <c r="G5" s="47"/>
      <c r="H5" s="47"/>
      <c r="I5" s="47"/>
    </row>
    <row r="6" s="34" customFormat="1" ht="403.2" spans="1:9">
      <c r="A6" s="19">
        <v>3</v>
      </c>
      <c r="B6" s="42" t="s">
        <v>195</v>
      </c>
      <c r="C6" s="42" t="s">
        <v>196</v>
      </c>
      <c r="D6" s="42"/>
      <c r="E6" s="19">
        <v>1</v>
      </c>
      <c r="F6" s="41" t="s">
        <v>192</v>
      </c>
      <c r="G6" s="47"/>
      <c r="H6" s="47"/>
      <c r="I6" s="47"/>
    </row>
    <row r="7" s="34" customFormat="1" ht="57.6" spans="1:9">
      <c r="A7" s="19">
        <v>4</v>
      </c>
      <c r="B7" s="42" t="s">
        <v>197</v>
      </c>
      <c r="C7" s="42" t="s">
        <v>198</v>
      </c>
      <c r="D7" s="42"/>
      <c r="E7" s="19">
        <v>2</v>
      </c>
      <c r="F7" s="41" t="s">
        <v>199</v>
      </c>
      <c r="G7" s="47"/>
      <c r="H7" s="47"/>
      <c r="I7" s="47"/>
    </row>
    <row r="8" s="34" customFormat="1" ht="14.4" spans="1:9">
      <c r="A8" s="42" t="s">
        <v>200</v>
      </c>
      <c r="B8" s="45"/>
      <c r="C8" s="45"/>
      <c r="D8" s="44"/>
      <c r="E8" s="23"/>
      <c r="F8" s="23"/>
      <c r="G8" s="47"/>
      <c r="H8" s="47"/>
      <c r="I8" s="51"/>
    </row>
    <row r="9" s="34" customFormat="1" ht="316.8" spans="1:9">
      <c r="A9" s="19">
        <v>1</v>
      </c>
      <c r="B9" s="42" t="s">
        <v>201</v>
      </c>
      <c r="C9" s="42" t="s">
        <v>202</v>
      </c>
      <c r="D9" s="42" t="s">
        <v>203</v>
      </c>
      <c r="E9" s="19">
        <f>5.12*2.24</f>
        <v>11.4688</v>
      </c>
      <c r="F9" s="41" t="s">
        <v>204</v>
      </c>
      <c r="G9" s="47"/>
      <c r="H9" s="47"/>
      <c r="I9" s="44"/>
    </row>
    <row r="10" s="35" customFormat="1" ht="14.4" spans="1:9">
      <c r="A10" s="19">
        <v>2</v>
      </c>
      <c r="B10" s="44" t="s">
        <v>205</v>
      </c>
      <c r="C10" s="42" t="s">
        <v>206</v>
      </c>
      <c r="D10" s="42"/>
      <c r="E10" s="19">
        <f>E9</f>
        <v>11.4688</v>
      </c>
      <c r="F10" s="41" t="s">
        <v>204</v>
      </c>
      <c r="G10" s="47"/>
      <c r="H10" s="47"/>
      <c r="I10" s="44"/>
    </row>
    <row r="11" s="35" customFormat="1" ht="129.6" spans="1:9">
      <c r="A11" s="19">
        <v>3</v>
      </c>
      <c r="B11" s="44" t="s">
        <v>207</v>
      </c>
      <c r="C11" s="42" t="s">
        <v>208</v>
      </c>
      <c r="D11" s="42"/>
      <c r="E11" s="19">
        <v>38</v>
      </c>
      <c r="F11" s="41" t="s">
        <v>199</v>
      </c>
      <c r="G11" s="47"/>
      <c r="H11" s="47"/>
      <c r="I11" s="44"/>
    </row>
    <row r="12" s="34" customFormat="1" ht="72" spans="1:9">
      <c r="A12" s="19">
        <v>4</v>
      </c>
      <c r="B12" s="44" t="s">
        <v>209</v>
      </c>
      <c r="C12" s="42" t="s">
        <v>210</v>
      </c>
      <c r="D12" s="42"/>
      <c r="E12" s="19">
        <v>56</v>
      </c>
      <c r="F12" s="41" t="s">
        <v>192</v>
      </c>
      <c r="G12" s="47"/>
      <c r="H12" s="47"/>
      <c r="I12" s="44"/>
    </row>
    <row r="13" s="34" customFormat="1" ht="129.6" spans="1:9">
      <c r="A13" s="19">
        <v>5</v>
      </c>
      <c r="B13" s="42" t="s">
        <v>211</v>
      </c>
      <c r="C13" s="42" t="s">
        <v>212</v>
      </c>
      <c r="D13" s="42"/>
      <c r="E13" s="19">
        <v>1</v>
      </c>
      <c r="F13" s="41" t="s">
        <v>192</v>
      </c>
      <c r="G13" s="47"/>
      <c r="H13" s="47"/>
      <c r="I13" s="44"/>
    </row>
    <row r="14" s="34" customFormat="1" ht="100.8" spans="1:9">
      <c r="A14" s="19">
        <v>6</v>
      </c>
      <c r="B14" s="42" t="s">
        <v>213</v>
      </c>
      <c r="C14" s="42" t="s">
        <v>214</v>
      </c>
      <c r="D14" s="42"/>
      <c r="E14" s="19">
        <v>2</v>
      </c>
      <c r="F14" s="41" t="s">
        <v>215</v>
      </c>
      <c r="G14" s="47"/>
      <c r="H14" s="47"/>
      <c r="I14" s="44"/>
    </row>
    <row r="15" s="34" customFormat="1" ht="86.4" spans="1:9">
      <c r="A15" s="19">
        <v>7</v>
      </c>
      <c r="B15" s="42" t="s">
        <v>216</v>
      </c>
      <c r="C15" s="42" t="s">
        <v>217</v>
      </c>
      <c r="D15" s="42"/>
      <c r="E15" s="19">
        <v>1</v>
      </c>
      <c r="F15" s="41" t="s">
        <v>215</v>
      </c>
      <c r="G15" s="47"/>
      <c r="H15" s="47"/>
      <c r="I15" s="44"/>
    </row>
    <row r="16" s="34" customFormat="1" ht="28.8" spans="1:9">
      <c r="A16" s="19">
        <v>8</v>
      </c>
      <c r="B16" s="42" t="s">
        <v>218</v>
      </c>
      <c r="C16" s="42" t="s">
        <v>219</v>
      </c>
      <c r="D16" s="42"/>
      <c r="E16" s="19">
        <v>1</v>
      </c>
      <c r="F16" s="41" t="s">
        <v>192</v>
      </c>
      <c r="G16" s="47"/>
      <c r="H16" s="47"/>
      <c r="I16" s="44"/>
    </row>
    <row r="17" s="34" customFormat="1" ht="14.4" spans="1:9">
      <c r="A17" s="45" t="s">
        <v>220</v>
      </c>
      <c r="B17" s="45"/>
      <c r="C17" s="45"/>
      <c r="D17" s="44"/>
      <c r="E17" s="23"/>
      <c r="F17" s="23"/>
      <c r="G17" s="47"/>
      <c r="H17" s="47"/>
      <c r="I17" s="44"/>
    </row>
    <row r="18" s="34" customFormat="1" ht="316.8" spans="1:9">
      <c r="A18" s="19">
        <v>1</v>
      </c>
      <c r="B18" s="42" t="s">
        <v>221</v>
      </c>
      <c r="C18" s="42" t="s">
        <v>222</v>
      </c>
      <c r="D18" s="42" t="s">
        <v>223</v>
      </c>
      <c r="E18" s="19">
        <f>5.76*4.16</f>
        <v>23.9616</v>
      </c>
      <c r="F18" s="41" t="s">
        <v>204</v>
      </c>
      <c r="G18" s="47"/>
      <c r="H18" s="47"/>
      <c r="I18" s="44"/>
    </row>
    <row r="19" s="34" customFormat="1" ht="129.6" spans="1:9">
      <c r="A19" s="19">
        <v>2</v>
      </c>
      <c r="B19" s="44" t="s">
        <v>207</v>
      </c>
      <c r="C19" s="42" t="s">
        <v>208</v>
      </c>
      <c r="D19" s="42"/>
      <c r="E19" s="19">
        <v>80</v>
      </c>
      <c r="F19" s="41" t="s">
        <v>199</v>
      </c>
      <c r="G19" s="47"/>
      <c r="H19" s="47"/>
      <c r="I19" s="44"/>
    </row>
    <row r="20" s="34" customFormat="1" ht="72" spans="1:9">
      <c r="A20" s="19">
        <v>3</v>
      </c>
      <c r="B20" s="44" t="s">
        <v>209</v>
      </c>
      <c r="C20" s="42" t="s">
        <v>210</v>
      </c>
      <c r="D20" s="42"/>
      <c r="E20" s="19">
        <v>120</v>
      </c>
      <c r="F20" s="41" t="s">
        <v>192</v>
      </c>
      <c r="G20" s="47"/>
      <c r="H20" s="47"/>
      <c r="I20" s="44"/>
    </row>
    <row r="21" s="34" customFormat="1" ht="302.4" spans="1:9">
      <c r="A21" s="19">
        <v>4</v>
      </c>
      <c r="B21" s="42" t="s">
        <v>224</v>
      </c>
      <c r="C21" s="42" t="s">
        <v>225</v>
      </c>
      <c r="D21" s="42"/>
      <c r="E21" s="19">
        <v>1</v>
      </c>
      <c r="F21" s="41" t="s">
        <v>192</v>
      </c>
      <c r="G21" s="47"/>
      <c r="H21" s="47"/>
      <c r="I21" s="44"/>
    </row>
    <row r="22" s="34" customFormat="1" ht="100.8" spans="1:9">
      <c r="A22" s="19">
        <v>5</v>
      </c>
      <c r="B22" s="42" t="s">
        <v>213</v>
      </c>
      <c r="C22" s="42" t="s">
        <v>214</v>
      </c>
      <c r="D22" s="42"/>
      <c r="E22" s="19">
        <v>2</v>
      </c>
      <c r="F22" s="41" t="s">
        <v>215</v>
      </c>
      <c r="G22" s="47"/>
      <c r="H22" s="47"/>
      <c r="I22" s="44"/>
    </row>
    <row r="23" s="34" customFormat="1" ht="86.4" spans="1:9">
      <c r="A23" s="19">
        <v>6</v>
      </c>
      <c r="B23" s="42" t="s">
        <v>216</v>
      </c>
      <c r="C23" s="42" t="s">
        <v>217</v>
      </c>
      <c r="D23" s="42"/>
      <c r="E23" s="19">
        <v>1</v>
      </c>
      <c r="F23" s="41" t="s">
        <v>215</v>
      </c>
      <c r="G23" s="47"/>
      <c r="H23" s="47"/>
      <c r="I23" s="44"/>
    </row>
    <row r="24" s="34" customFormat="1" ht="28.8" spans="1:9">
      <c r="A24" s="19">
        <v>7</v>
      </c>
      <c r="B24" s="42" t="s">
        <v>218</v>
      </c>
      <c r="C24" s="42" t="s">
        <v>219</v>
      </c>
      <c r="D24" s="42"/>
      <c r="E24" s="19">
        <v>1</v>
      </c>
      <c r="F24" s="41" t="s">
        <v>192</v>
      </c>
      <c r="G24" s="47"/>
      <c r="H24" s="47"/>
      <c r="I24" s="44"/>
    </row>
    <row r="25" s="34" customFormat="1" ht="14.4" spans="1:9">
      <c r="A25" s="45" t="s">
        <v>220</v>
      </c>
      <c r="B25" s="45"/>
      <c r="C25" s="45"/>
      <c r="D25" s="44"/>
      <c r="E25" s="23"/>
      <c r="F25" s="23"/>
      <c r="G25" s="47"/>
      <c r="H25" s="47"/>
      <c r="I25" s="44"/>
    </row>
    <row r="26" s="34" customFormat="1" ht="316.8" spans="1:9">
      <c r="A26" s="19">
        <v>1</v>
      </c>
      <c r="B26" s="42" t="s">
        <v>221</v>
      </c>
      <c r="C26" s="42" t="s">
        <v>222</v>
      </c>
      <c r="D26" s="42" t="s">
        <v>226</v>
      </c>
      <c r="E26" s="19">
        <f>3.84*0.48*2</f>
        <v>3.6864</v>
      </c>
      <c r="F26" s="41" t="s">
        <v>204</v>
      </c>
      <c r="G26" s="47"/>
      <c r="H26" s="47"/>
      <c r="I26" s="44"/>
    </row>
    <row r="27" s="34" customFormat="1" ht="129.6" spans="1:9">
      <c r="A27" s="19">
        <v>2</v>
      </c>
      <c r="B27" s="44" t="s">
        <v>207</v>
      </c>
      <c r="C27" s="42" t="s">
        <v>208</v>
      </c>
      <c r="D27" s="42"/>
      <c r="E27" s="19">
        <v>12</v>
      </c>
      <c r="F27" s="41" t="s">
        <v>199</v>
      </c>
      <c r="G27" s="47"/>
      <c r="H27" s="47"/>
      <c r="I27" s="44"/>
    </row>
    <row r="28" s="34" customFormat="1" ht="72" spans="1:9">
      <c r="A28" s="19">
        <v>3</v>
      </c>
      <c r="B28" s="44" t="s">
        <v>209</v>
      </c>
      <c r="C28" s="42" t="s">
        <v>210</v>
      </c>
      <c r="D28" s="42"/>
      <c r="E28" s="19">
        <v>18</v>
      </c>
      <c r="F28" s="41" t="s">
        <v>192</v>
      </c>
      <c r="G28" s="47"/>
      <c r="H28" s="47"/>
      <c r="I28" s="44"/>
    </row>
    <row r="29" s="34" customFormat="1" ht="259.2" spans="1:9">
      <c r="A29" s="19">
        <v>4</v>
      </c>
      <c r="B29" s="42" t="s">
        <v>227</v>
      </c>
      <c r="C29" s="42" t="s">
        <v>228</v>
      </c>
      <c r="D29" s="42"/>
      <c r="E29" s="19">
        <v>1</v>
      </c>
      <c r="F29" s="41" t="s">
        <v>192</v>
      </c>
      <c r="G29" s="47"/>
      <c r="H29" s="47"/>
      <c r="I29" s="44"/>
    </row>
    <row r="30" s="34" customFormat="1" ht="331.2" spans="1:9">
      <c r="A30" s="19">
        <v>5</v>
      </c>
      <c r="B30" s="42" t="s">
        <v>229</v>
      </c>
      <c r="C30" s="42" t="s">
        <v>230</v>
      </c>
      <c r="D30" s="42"/>
      <c r="E30" s="19">
        <v>1</v>
      </c>
      <c r="F30" s="41" t="s">
        <v>192</v>
      </c>
      <c r="G30" s="47"/>
      <c r="H30" s="47"/>
      <c r="I30" s="44"/>
    </row>
    <row r="31" s="34" customFormat="1" ht="14.4" spans="1:9">
      <c r="A31" s="45" t="s">
        <v>231</v>
      </c>
      <c r="B31" s="45"/>
      <c r="C31" s="45"/>
      <c r="D31" s="44"/>
      <c r="E31" s="23"/>
      <c r="F31" s="23"/>
      <c r="G31" s="47"/>
      <c r="H31" s="47"/>
      <c r="I31" s="44"/>
    </row>
    <row r="32" s="34" customFormat="1" ht="316.8" spans="1:9">
      <c r="A32" s="19">
        <v>1</v>
      </c>
      <c r="B32" s="42" t="s">
        <v>232</v>
      </c>
      <c r="C32" s="42" t="s">
        <v>202</v>
      </c>
      <c r="D32" s="42"/>
      <c r="E32" s="19">
        <f>12.48*0.96</f>
        <v>11.9808</v>
      </c>
      <c r="F32" s="41" t="s">
        <v>204</v>
      </c>
      <c r="G32" s="47"/>
      <c r="H32" s="47"/>
      <c r="I32" s="44"/>
    </row>
    <row r="33" s="34" customFormat="1" ht="14.4" spans="1:9">
      <c r="A33" s="19">
        <v>2</v>
      </c>
      <c r="B33" s="44" t="s">
        <v>233</v>
      </c>
      <c r="C33" s="42" t="s">
        <v>234</v>
      </c>
      <c r="D33" s="42"/>
      <c r="E33" s="19">
        <f>E32</f>
        <v>11.9808</v>
      </c>
      <c r="F33" s="41" t="s">
        <v>204</v>
      </c>
      <c r="G33" s="47"/>
      <c r="H33" s="47"/>
      <c r="I33" s="44"/>
    </row>
    <row r="34" s="34" customFormat="1" ht="14.4" spans="1:9">
      <c r="A34" s="19">
        <v>3</v>
      </c>
      <c r="B34" s="44" t="s">
        <v>205</v>
      </c>
      <c r="C34" s="42" t="s">
        <v>206</v>
      </c>
      <c r="D34" s="42"/>
      <c r="E34" s="19">
        <f>E33</f>
        <v>11.9808</v>
      </c>
      <c r="F34" s="41" t="s">
        <v>204</v>
      </c>
      <c r="G34" s="47"/>
      <c r="H34" s="47"/>
      <c r="I34" s="44"/>
    </row>
    <row r="35" s="34" customFormat="1" ht="129.6" spans="1:9">
      <c r="A35" s="19">
        <v>4</v>
      </c>
      <c r="B35" s="44" t="s">
        <v>207</v>
      </c>
      <c r="C35" s="42" t="s">
        <v>208</v>
      </c>
      <c r="D35" s="42"/>
      <c r="E35" s="19">
        <v>39</v>
      </c>
      <c r="F35" s="41" t="s">
        <v>199</v>
      </c>
      <c r="G35" s="47"/>
      <c r="H35" s="47"/>
      <c r="I35" s="44"/>
    </row>
    <row r="36" s="34" customFormat="1" ht="72" spans="1:9">
      <c r="A36" s="19">
        <v>5</v>
      </c>
      <c r="B36" s="44" t="s">
        <v>209</v>
      </c>
      <c r="C36" s="42" t="s">
        <v>210</v>
      </c>
      <c r="D36" s="42"/>
      <c r="E36" s="19">
        <v>58</v>
      </c>
      <c r="F36" s="41" t="s">
        <v>192</v>
      </c>
      <c r="G36" s="47"/>
      <c r="H36" s="47"/>
      <c r="I36" s="44"/>
    </row>
    <row r="37" s="34" customFormat="1" ht="129.6" spans="1:9">
      <c r="A37" s="19">
        <v>6</v>
      </c>
      <c r="B37" s="42" t="s">
        <v>211</v>
      </c>
      <c r="C37" s="42" t="s">
        <v>212</v>
      </c>
      <c r="D37" s="42"/>
      <c r="E37" s="19">
        <v>1</v>
      </c>
      <c r="F37" s="41" t="s">
        <v>192</v>
      </c>
      <c r="G37" s="47"/>
      <c r="H37" s="47"/>
      <c r="I37" s="44"/>
    </row>
    <row r="38" s="34" customFormat="1" ht="100.8" spans="1:9">
      <c r="A38" s="19">
        <v>7</v>
      </c>
      <c r="B38" s="42" t="s">
        <v>213</v>
      </c>
      <c r="C38" s="42" t="s">
        <v>214</v>
      </c>
      <c r="D38" s="42"/>
      <c r="E38" s="19">
        <v>4</v>
      </c>
      <c r="F38" s="41" t="s">
        <v>215</v>
      </c>
      <c r="G38" s="47"/>
      <c r="H38" s="47"/>
      <c r="I38" s="44"/>
    </row>
    <row r="39" s="34" customFormat="1" ht="86.4" spans="1:9">
      <c r="A39" s="19">
        <v>8</v>
      </c>
      <c r="B39" s="42" t="s">
        <v>216</v>
      </c>
      <c r="C39" s="42" t="s">
        <v>217</v>
      </c>
      <c r="D39" s="42"/>
      <c r="E39" s="19">
        <v>2</v>
      </c>
      <c r="F39" s="41" t="s">
        <v>215</v>
      </c>
      <c r="G39" s="47"/>
      <c r="H39" s="47"/>
      <c r="I39" s="44"/>
    </row>
    <row r="40" s="34" customFormat="1" ht="28.8" spans="1:9">
      <c r="A40" s="19">
        <v>9</v>
      </c>
      <c r="B40" s="42" t="s">
        <v>218</v>
      </c>
      <c r="C40" s="42" t="s">
        <v>219</v>
      </c>
      <c r="D40" s="42"/>
      <c r="E40" s="19">
        <v>1</v>
      </c>
      <c r="F40" s="41" t="s">
        <v>192</v>
      </c>
      <c r="G40" s="47"/>
      <c r="H40" s="47"/>
      <c r="I40" s="44"/>
    </row>
    <row r="41" s="34" customFormat="1" ht="28.8" spans="1:9">
      <c r="A41" s="19">
        <v>10</v>
      </c>
      <c r="B41" s="42" t="s">
        <v>235</v>
      </c>
      <c r="C41" s="42" t="s">
        <v>236</v>
      </c>
      <c r="D41" s="42"/>
      <c r="E41" s="19">
        <v>1</v>
      </c>
      <c r="F41" s="41" t="s">
        <v>132</v>
      </c>
      <c r="G41" s="47"/>
      <c r="H41" s="47"/>
      <c r="I41" s="44"/>
    </row>
    <row r="42" s="34" customFormat="1" ht="43.2" spans="1:9">
      <c r="A42" s="19">
        <v>11</v>
      </c>
      <c r="B42" s="42" t="s">
        <v>237</v>
      </c>
      <c r="C42" s="42" t="s">
        <v>238</v>
      </c>
      <c r="D42" s="42"/>
      <c r="E42" s="19">
        <v>1</v>
      </c>
      <c r="F42" s="41" t="s">
        <v>132</v>
      </c>
      <c r="G42" s="47"/>
      <c r="H42" s="47"/>
      <c r="I42" s="44"/>
    </row>
    <row r="43" s="34" customFormat="1" ht="14.4" spans="1:9">
      <c r="A43" s="19">
        <v>12</v>
      </c>
      <c r="B43" s="42" t="s">
        <v>239</v>
      </c>
      <c r="C43" s="42" t="s">
        <v>240</v>
      </c>
      <c r="D43" s="42"/>
      <c r="E43" s="19">
        <v>3</v>
      </c>
      <c r="F43" s="41" t="s">
        <v>132</v>
      </c>
      <c r="G43" s="47"/>
      <c r="H43" s="47"/>
      <c r="I43" s="44"/>
    </row>
    <row r="44" s="35" customFormat="1" ht="86.4" spans="1:9">
      <c r="A44" s="19">
        <v>13</v>
      </c>
      <c r="B44" s="42" t="s">
        <v>241</v>
      </c>
      <c r="C44" s="42" t="s">
        <v>242</v>
      </c>
      <c r="D44" s="42"/>
      <c r="E44" s="19">
        <v>3</v>
      </c>
      <c r="F44" s="41" t="s">
        <v>132</v>
      </c>
      <c r="G44" s="47"/>
      <c r="H44" s="47"/>
      <c r="I44" s="44"/>
    </row>
    <row r="45" s="34" customFormat="1" ht="72" spans="1:9">
      <c r="A45" s="19">
        <v>14</v>
      </c>
      <c r="B45" s="42" t="s">
        <v>243</v>
      </c>
      <c r="C45" s="42" t="s">
        <v>244</v>
      </c>
      <c r="D45" s="42"/>
      <c r="E45" s="19">
        <v>3</v>
      </c>
      <c r="F45" s="41" t="s">
        <v>132</v>
      </c>
      <c r="G45" s="47"/>
      <c r="H45" s="47"/>
      <c r="I45" s="44"/>
    </row>
    <row r="46" s="34" customFormat="1" ht="57.6" spans="1:9">
      <c r="A46" s="19">
        <v>15</v>
      </c>
      <c r="B46" s="42" t="s">
        <v>245</v>
      </c>
      <c r="C46" s="42" t="s">
        <v>246</v>
      </c>
      <c r="D46" s="42"/>
      <c r="E46" s="19">
        <v>3</v>
      </c>
      <c r="F46" s="41" t="s">
        <v>132</v>
      </c>
      <c r="G46" s="47"/>
      <c r="H46" s="47"/>
      <c r="I46" s="44"/>
    </row>
    <row r="47" s="34" customFormat="1" ht="14.4" spans="1:9">
      <c r="A47" s="45" t="s">
        <v>247</v>
      </c>
      <c r="B47" s="45"/>
      <c r="C47" s="45"/>
      <c r="D47" s="44"/>
      <c r="E47" s="23"/>
      <c r="F47" s="23"/>
      <c r="G47" s="47"/>
      <c r="H47" s="47"/>
      <c r="I47" s="44"/>
    </row>
    <row r="48" s="35" customFormat="1" ht="72" spans="1:9">
      <c r="A48" s="19">
        <v>1</v>
      </c>
      <c r="B48" s="48" t="s">
        <v>248</v>
      </c>
      <c r="C48" s="48" t="s">
        <v>249</v>
      </c>
      <c r="D48" s="42"/>
      <c r="E48" s="19">
        <v>30.25</v>
      </c>
      <c r="F48" s="41" t="s">
        <v>250</v>
      </c>
      <c r="G48" s="47"/>
      <c r="H48" s="47"/>
      <c r="I48" s="44"/>
    </row>
    <row r="49" s="35" customFormat="1" ht="72" spans="1:9">
      <c r="A49" s="19">
        <v>2</v>
      </c>
      <c r="B49" s="48" t="s">
        <v>251</v>
      </c>
      <c r="C49" s="48" t="s">
        <v>249</v>
      </c>
      <c r="D49" s="42"/>
      <c r="E49" s="19">
        <v>33.625</v>
      </c>
      <c r="F49" s="41" t="s">
        <v>250</v>
      </c>
      <c r="G49" s="47"/>
      <c r="H49" s="47"/>
      <c r="I49" s="44"/>
    </row>
    <row r="50" s="35" customFormat="1" ht="72" spans="1:9">
      <c r="A50" s="19">
        <v>3</v>
      </c>
      <c r="B50" s="48" t="s">
        <v>252</v>
      </c>
      <c r="C50" s="48" t="s">
        <v>249</v>
      </c>
      <c r="D50" s="42"/>
      <c r="E50" s="19">
        <v>32.62</v>
      </c>
      <c r="F50" s="41" t="s">
        <v>250</v>
      </c>
      <c r="G50" s="47"/>
      <c r="H50" s="47"/>
      <c r="I50" s="44"/>
    </row>
    <row r="51" s="35" customFormat="1" ht="72" spans="1:9">
      <c r="A51" s="19">
        <v>4</v>
      </c>
      <c r="B51" s="48" t="s">
        <v>253</v>
      </c>
      <c r="C51" s="48" t="s">
        <v>249</v>
      </c>
      <c r="D51" s="42"/>
      <c r="E51" s="19">
        <v>27.58</v>
      </c>
      <c r="F51" s="41" t="s">
        <v>250</v>
      </c>
      <c r="G51" s="47"/>
      <c r="H51" s="47"/>
      <c r="I51" s="44"/>
    </row>
    <row r="52" s="35" customFormat="1" ht="72" spans="1:9">
      <c r="A52" s="19">
        <v>5</v>
      </c>
      <c r="B52" s="48" t="s">
        <v>254</v>
      </c>
      <c r="C52" s="48" t="s">
        <v>249</v>
      </c>
      <c r="D52" s="42"/>
      <c r="E52" s="19">
        <v>15.8</v>
      </c>
      <c r="F52" s="41" t="s">
        <v>250</v>
      </c>
      <c r="G52" s="47"/>
      <c r="H52" s="47"/>
      <c r="I52" s="44"/>
    </row>
    <row r="53" s="35" customFormat="1" ht="43.2" spans="1:9">
      <c r="A53" s="19">
        <v>6</v>
      </c>
      <c r="B53" s="42" t="s">
        <v>255</v>
      </c>
      <c r="C53" s="42" t="s">
        <v>256</v>
      </c>
      <c r="D53" s="42"/>
      <c r="E53" s="19">
        <v>250</v>
      </c>
      <c r="F53" s="41" t="s">
        <v>192</v>
      </c>
      <c r="G53" s="47"/>
      <c r="H53" s="47"/>
      <c r="I53" s="44"/>
    </row>
    <row r="54" s="34" customFormat="1" ht="28.8" spans="1:9">
      <c r="A54" s="19">
        <v>7</v>
      </c>
      <c r="B54" s="42" t="s">
        <v>257</v>
      </c>
      <c r="C54" s="42" t="s">
        <v>258</v>
      </c>
      <c r="D54" s="42"/>
      <c r="E54" s="19">
        <v>400</v>
      </c>
      <c r="F54" s="41" t="s">
        <v>192</v>
      </c>
      <c r="G54" s="47"/>
      <c r="H54" s="47"/>
      <c r="I54" s="44"/>
    </row>
    <row r="55" s="34" customFormat="1" ht="28.8" spans="1:9">
      <c r="A55" s="19">
        <v>8</v>
      </c>
      <c r="B55" s="44" t="s">
        <v>259</v>
      </c>
      <c r="C55" s="42" t="s">
        <v>260</v>
      </c>
      <c r="D55" s="42"/>
      <c r="E55" s="19">
        <v>1</v>
      </c>
      <c r="F55" s="41" t="s">
        <v>132</v>
      </c>
      <c r="G55" s="47"/>
      <c r="H55" s="47"/>
      <c r="I55" s="44"/>
    </row>
    <row r="56" s="34" customFormat="1" ht="28.8" spans="1:9">
      <c r="A56" s="19">
        <v>9</v>
      </c>
      <c r="B56" s="42" t="s">
        <v>218</v>
      </c>
      <c r="C56" s="42" t="s">
        <v>261</v>
      </c>
      <c r="D56" s="42"/>
      <c r="E56" s="19">
        <v>1</v>
      </c>
      <c r="F56" s="41" t="s">
        <v>192</v>
      </c>
      <c r="G56" s="47"/>
      <c r="H56" s="47"/>
      <c r="I56" s="44"/>
    </row>
    <row r="57" s="34" customFormat="1" ht="14.4" spans="1:9">
      <c r="A57" s="19">
        <v>10</v>
      </c>
      <c r="B57" s="42" t="s">
        <v>262</v>
      </c>
      <c r="C57" s="42" t="s">
        <v>263</v>
      </c>
      <c r="D57" s="42"/>
      <c r="E57" s="19">
        <v>1</v>
      </c>
      <c r="F57" s="41" t="s">
        <v>192</v>
      </c>
      <c r="G57" s="47"/>
      <c r="H57" s="47"/>
      <c r="I57" s="44"/>
    </row>
    <row r="58" s="34" customFormat="1" ht="14.4" spans="1:9">
      <c r="A58" s="19">
        <v>11</v>
      </c>
      <c r="B58" s="42" t="s">
        <v>264</v>
      </c>
      <c r="C58" s="42" t="s">
        <v>264</v>
      </c>
      <c r="D58" s="42"/>
      <c r="E58" s="19">
        <v>1</v>
      </c>
      <c r="F58" s="41" t="s">
        <v>192</v>
      </c>
      <c r="G58" s="47"/>
      <c r="H58" s="47"/>
      <c r="I58" s="44"/>
    </row>
    <row r="59" s="34" customFormat="1" ht="72" spans="1:9">
      <c r="A59" s="19">
        <v>12</v>
      </c>
      <c r="B59" s="42" t="s">
        <v>265</v>
      </c>
      <c r="C59" s="42" t="s">
        <v>266</v>
      </c>
      <c r="D59" s="42"/>
      <c r="E59" s="19">
        <v>7</v>
      </c>
      <c r="F59" s="41" t="s">
        <v>192</v>
      </c>
      <c r="G59" s="47"/>
      <c r="H59" s="47"/>
      <c r="I59" s="44"/>
    </row>
    <row r="60" s="34" customFormat="1" ht="43.2" spans="1:9">
      <c r="A60" s="19">
        <v>13</v>
      </c>
      <c r="B60" s="42" t="s">
        <v>267</v>
      </c>
      <c r="C60" s="42" t="s">
        <v>268</v>
      </c>
      <c r="D60" s="42"/>
      <c r="E60" s="19">
        <v>1</v>
      </c>
      <c r="F60" s="41" t="s">
        <v>192</v>
      </c>
      <c r="G60" s="47"/>
      <c r="H60" s="47"/>
      <c r="I60" s="44"/>
    </row>
    <row r="61" s="34" customFormat="1" ht="129.6" spans="1:9">
      <c r="A61" s="19">
        <v>14</v>
      </c>
      <c r="B61" s="42" t="s">
        <v>269</v>
      </c>
      <c r="C61" s="42" t="s">
        <v>270</v>
      </c>
      <c r="D61" s="42"/>
      <c r="E61" s="19">
        <v>2</v>
      </c>
      <c r="F61" s="41" t="s">
        <v>192</v>
      </c>
      <c r="G61" s="47"/>
      <c r="H61" s="47"/>
      <c r="I61" s="44"/>
    </row>
    <row r="62" s="34" customFormat="1" ht="89.4" spans="1:9">
      <c r="A62" s="19">
        <v>15</v>
      </c>
      <c r="B62" s="42" t="s">
        <v>271</v>
      </c>
      <c r="C62" s="48" t="s">
        <v>272</v>
      </c>
      <c r="D62" s="42"/>
      <c r="E62" s="19">
        <v>1</v>
      </c>
      <c r="F62" s="41" t="s">
        <v>192</v>
      </c>
      <c r="G62" s="47"/>
      <c r="H62" s="47"/>
      <c r="I62" s="44"/>
    </row>
    <row r="63" s="34" customFormat="1" ht="57.6" spans="1:9">
      <c r="A63" s="19">
        <v>16</v>
      </c>
      <c r="B63" s="42" t="s">
        <v>273</v>
      </c>
      <c r="C63" s="42" t="s">
        <v>274</v>
      </c>
      <c r="D63" s="42"/>
      <c r="E63" s="19">
        <v>1</v>
      </c>
      <c r="F63" s="41" t="s">
        <v>132</v>
      </c>
      <c r="G63" s="47"/>
      <c r="H63" s="47"/>
      <c r="I63" s="44"/>
    </row>
    <row r="64" s="34" customFormat="1" ht="14.4" spans="1:9">
      <c r="A64" s="19">
        <v>17</v>
      </c>
      <c r="B64" s="42" t="s">
        <v>275</v>
      </c>
      <c r="C64" s="42" t="s">
        <v>276</v>
      </c>
      <c r="D64" s="42"/>
      <c r="E64" s="19">
        <v>1</v>
      </c>
      <c r="F64" s="41" t="s">
        <v>132</v>
      </c>
      <c r="G64" s="47"/>
      <c r="H64" s="47"/>
      <c r="I64" s="44"/>
    </row>
    <row r="65" s="34" customFormat="1" ht="86.4" spans="1:9">
      <c r="A65" s="19">
        <v>18</v>
      </c>
      <c r="B65" s="42" t="s">
        <v>277</v>
      </c>
      <c r="C65" s="42" t="s">
        <v>278</v>
      </c>
      <c r="D65" s="42"/>
      <c r="E65" s="19">
        <v>1</v>
      </c>
      <c r="F65" s="41" t="s">
        <v>132</v>
      </c>
      <c r="G65" s="47"/>
      <c r="H65" s="47"/>
      <c r="I65" s="44"/>
    </row>
    <row r="66" s="34" customFormat="1" ht="28.8" spans="1:9">
      <c r="A66" s="19">
        <v>19</v>
      </c>
      <c r="B66" s="42" t="s">
        <v>279</v>
      </c>
      <c r="C66" s="42" t="s">
        <v>280</v>
      </c>
      <c r="D66" s="42"/>
      <c r="E66" s="19">
        <v>1</v>
      </c>
      <c r="F66" s="41" t="s">
        <v>132</v>
      </c>
      <c r="G66" s="47"/>
      <c r="H66" s="47"/>
      <c r="I66" s="44"/>
    </row>
    <row r="67" s="34" customFormat="1" ht="14.4" spans="1:9">
      <c r="A67" s="19">
        <v>20</v>
      </c>
      <c r="B67" s="42" t="s">
        <v>281</v>
      </c>
      <c r="C67" s="42" t="s">
        <v>282</v>
      </c>
      <c r="D67" s="42"/>
      <c r="E67" s="19">
        <v>1</v>
      </c>
      <c r="F67" s="41" t="s">
        <v>192</v>
      </c>
      <c r="G67" s="47"/>
      <c r="H67" s="47"/>
      <c r="I67" s="44"/>
    </row>
    <row r="68" s="34" customFormat="1" ht="57.6" spans="1:9">
      <c r="A68" s="19">
        <v>21</v>
      </c>
      <c r="B68" s="42" t="s">
        <v>283</v>
      </c>
      <c r="C68" s="42" t="s">
        <v>284</v>
      </c>
      <c r="D68" s="42"/>
      <c r="E68" s="19">
        <v>1</v>
      </c>
      <c r="F68" s="41" t="s">
        <v>192</v>
      </c>
      <c r="G68" s="47"/>
      <c r="H68" s="47"/>
      <c r="I68" s="44"/>
    </row>
    <row r="69" s="34" customFormat="1" ht="14.4" spans="1:9">
      <c r="A69" s="19">
        <v>22</v>
      </c>
      <c r="B69" s="42" t="s">
        <v>285</v>
      </c>
      <c r="C69" s="42" t="s">
        <v>286</v>
      </c>
      <c r="D69" s="42"/>
      <c r="E69" s="19">
        <v>1</v>
      </c>
      <c r="F69" s="41" t="s">
        <v>132</v>
      </c>
      <c r="G69" s="47"/>
      <c r="H69" s="47"/>
      <c r="I69" s="44"/>
    </row>
    <row r="70" s="34" customFormat="1" ht="43.2" spans="1:9">
      <c r="A70" s="19">
        <v>23</v>
      </c>
      <c r="B70" s="42" t="s">
        <v>287</v>
      </c>
      <c r="C70" s="42" t="s">
        <v>288</v>
      </c>
      <c r="D70" s="42"/>
      <c r="E70" s="19">
        <v>1</v>
      </c>
      <c r="F70" s="41" t="s">
        <v>132</v>
      </c>
      <c r="G70" s="47"/>
      <c r="H70" s="47"/>
      <c r="I70" s="44"/>
    </row>
    <row r="71" s="34" customFormat="1" ht="57.6" spans="1:9">
      <c r="A71" s="19">
        <v>24</v>
      </c>
      <c r="B71" s="42" t="s">
        <v>289</v>
      </c>
      <c r="C71" s="42" t="s">
        <v>290</v>
      </c>
      <c r="D71" s="42"/>
      <c r="E71" s="52">
        <v>1</v>
      </c>
      <c r="F71" s="52" t="s">
        <v>132</v>
      </c>
      <c r="G71" s="47"/>
      <c r="H71" s="47"/>
      <c r="I71" s="44"/>
    </row>
    <row r="72" s="34" customFormat="1" ht="28.8" spans="1:9">
      <c r="A72" s="19">
        <v>25</v>
      </c>
      <c r="B72" s="42" t="s">
        <v>291</v>
      </c>
      <c r="C72" s="42" t="s">
        <v>292</v>
      </c>
      <c r="D72" s="42"/>
      <c r="E72" s="52">
        <v>1</v>
      </c>
      <c r="F72" s="52" t="s">
        <v>132</v>
      </c>
      <c r="G72" s="47"/>
      <c r="H72" s="47"/>
      <c r="I72" s="44"/>
    </row>
    <row r="73" s="34" customFormat="1" ht="14.4" spans="1:9">
      <c r="A73" s="45" t="s">
        <v>293</v>
      </c>
      <c r="B73" s="45"/>
      <c r="C73" s="45"/>
      <c r="D73" s="44"/>
      <c r="E73" s="23"/>
      <c r="F73" s="23"/>
      <c r="G73" s="47"/>
      <c r="H73" s="47"/>
      <c r="I73" s="44"/>
    </row>
    <row r="74" s="34" customFormat="1" ht="187.2" spans="1:9">
      <c r="A74" s="19">
        <v>1</v>
      </c>
      <c r="B74" s="42" t="s">
        <v>294</v>
      </c>
      <c r="C74" s="42" t="s">
        <v>295</v>
      </c>
      <c r="D74" s="42"/>
      <c r="E74" s="19">
        <v>1</v>
      </c>
      <c r="F74" s="41" t="s">
        <v>192</v>
      </c>
      <c r="G74" s="47"/>
      <c r="H74" s="47"/>
      <c r="I74" s="44"/>
    </row>
    <row r="75" s="34" customFormat="1" ht="14.4" spans="1:9">
      <c r="A75" s="19">
        <v>2</v>
      </c>
      <c r="B75" s="42" t="s">
        <v>296</v>
      </c>
      <c r="C75" s="42" t="s">
        <v>297</v>
      </c>
      <c r="D75" s="42"/>
      <c r="E75" s="19">
        <v>1</v>
      </c>
      <c r="F75" s="41" t="s">
        <v>132</v>
      </c>
      <c r="G75" s="47"/>
      <c r="H75" s="47"/>
      <c r="I75" s="44"/>
    </row>
    <row r="76" s="34" customFormat="1" ht="14.4" spans="1:9">
      <c r="A76" s="45" t="s">
        <v>298</v>
      </c>
      <c r="B76" s="45"/>
      <c r="C76" s="45"/>
      <c r="D76" s="44"/>
      <c r="E76" s="23"/>
      <c r="F76" s="23"/>
      <c r="G76" s="47"/>
      <c r="H76" s="47"/>
      <c r="I76" s="44"/>
    </row>
    <row r="77" s="34" customFormat="1" ht="187.2" spans="1:9">
      <c r="A77" s="19">
        <v>1</v>
      </c>
      <c r="B77" s="42" t="s">
        <v>294</v>
      </c>
      <c r="C77" s="42" t="s">
        <v>295</v>
      </c>
      <c r="D77" s="42"/>
      <c r="E77" s="19">
        <v>1</v>
      </c>
      <c r="F77" s="41" t="s">
        <v>192</v>
      </c>
      <c r="G77" s="47"/>
      <c r="H77" s="47"/>
      <c r="I77" s="44"/>
    </row>
    <row r="78" s="34" customFormat="1" ht="14.4" spans="1:9">
      <c r="A78" s="19">
        <v>2</v>
      </c>
      <c r="B78" s="42" t="s">
        <v>296</v>
      </c>
      <c r="C78" s="42" t="s">
        <v>297</v>
      </c>
      <c r="D78" s="42"/>
      <c r="E78" s="19">
        <v>1</v>
      </c>
      <c r="F78" s="41" t="s">
        <v>132</v>
      </c>
      <c r="G78" s="47"/>
      <c r="H78" s="47"/>
      <c r="I78" s="44"/>
    </row>
    <row r="79" s="34" customFormat="1" ht="259.2" spans="1:9">
      <c r="A79" s="19">
        <v>3</v>
      </c>
      <c r="B79" s="42" t="s">
        <v>299</v>
      </c>
      <c r="C79" s="42" t="s">
        <v>300</v>
      </c>
      <c r="D79" s="42"/>
      <c r="E79" s="19">
        <v>2</v>
      </c>
      <c r="F79" s="41" t="s">
        <v>192</v>
      </c>
      <c r="G79" s="47"/>
      <c r="H79" s="47"/>
      <c r="I79" s="44"/>
    </row>
    <row r="80" s="34" customFormat="1" ht="100.8" spans="1:9">
      <c r="A80" s="19">
        <v>4</v>
      </c>
      <c r="B80" s="42" t="s">
        <v>301</v>
      </c>
      <c r="C80" s="42" t="s">
        <v>302</v>
      </c>
      <c r="D80" s="42"/>
      <c r="E80" s="19">
        <v>2</v>
      </c>
      <c r="F80" s="41" t="s">
        <v>132</v>
      </c>
      <c r="G80" s="47"/>
      <c r="H80" s="47"/>
      <c r="I80" s="44"/>
    </row>
    <row r="81" s="34" customFormat="1" ht="28.8" spans="1:9">
      <c r="A81" s="19">
        <v>5</v>
      </c>
      <c r="B81" s="42" t="s">
        <v>218</v>
      </c>
      <c r="C81" s="42" t="s">
        <v>219</v>
      </c>
      <c r="D81" s="42"/>
      <c r="E81" s="19">
        <v>1</v>
      </c>
      <c r="F81" s="41" t="s">
        <v>192</v>
      </c>
      <c r="G81" s="47"/>
      <c r="H81" s="47"/>
      <c r="I81" s="44"/>
    </row>
    <row r="82" s="34" customFormat="1" ht="14.4" spans="1:9">
      <c r="A82" s="45" t="s">
        <v>303</v>
      </c>
      <c r="B82" s="45"/>
      <c r="C82" s="45"/>
      <c r="D82" s="44"/>
      <c r="E82" s="23"/>
      <c r="F82" s="23"/>
      <c r="G82" s="47"/>
      <c r="H82" s="47"/>
      <c r="I82" s="44"/>
    </row>
    <row r="83" s="34" customFormat="1" ht="115.2" spans="1:9">
      <c r="A83" s="19">
        <v>1</v>
      </c>
      <c r="B83" s="44" t="s">
        <v>189</v>
      </c>
      <c r="C83" s="42" t="s">
        <v>304</v>
      </c>
      <c r="D83" s="42"/>
      <c r="E83" s="19">
        <v>6</v>
      </c>
      <c r="F83" s="41" t="s">
        <v>192</v>
      </c>
      <c r="G83" s="47"/>
      <c r="H83" s="47"/>
      <c r="I83" s="44"/>
    </row>
    <row r="84" s="34" customFormat="1" ht="86.4" spans="1:9">
      <c r="A84" s="19">
        <v>2</v>
      </c>
      <c r="B84" s="42" t="s">
        <v>193</v>
      </c>
      <c r="C84" s="42" t="s">
        <v>305</v>
      </c>
      <c r="D84" s="42"/>
      <c r="E84" s="19">
        <v>6</v>
      </c>
      <c r="F84" s="41" t="s">
        <v>132</v>
      </c>
      <c r="G84" s="47"/>
      <c r="H84" s="47"/>
      <c r="I84" s="44"/>
    </row>
    <row r="85" s="34" customFormat="1" ht="172.8" spans="1:9">
      <c r="A85" s="19">
        <v>3</v>
      </c>
      <c r="B85" s="44" t="s">
        <v>306</v>
      </c>
      <c r="C85" s="42" t="s">
        <v>307</v>
      </c>
      <c r="D85" s="42"/>
      <c r="E85" s="19">
        <v>1</v>
      </c>
      <c r="F85" s="41" t="s">
        <v>192</v>
      </c>
      <c r="G85" s="47"/>
      <c r="H85" s="47"/>
      <c r="I85" s="44"/>
    </row>
    <row r="86" s="34" customFormat="1" ht="28.8" spans="1:9">
      <c r="A86" s="19">
        <v>4</v>
      </c>
      <c r="B86" s="42" t="s">
        <v>218</v>
      </c>
      <c r="C86" s="42" t="s">
        <v>219</v>
      </c>
      <c r="D86" s="42"/>
      <c r="E86" s="19">
        <v>1</v>
      </c>
      <c r="F86" s="41" t="s">
        <v>192</v>
      </c>
      <c r="G86" s="47"/>
      <c r="H86" s="47"/>
      <c r="I86" s="44"/>
    </row>
    <row r="87" s="34" customFormat="1" ht="100.8" spans="1:9">
      <c r="A87" s="19">
        <v>5</v>
      </c>
      <c r="B87" s="42" t="s">
        <v>213</v>
      </c>
      <c r="C87" s="42" t="s">
        <v>214</v>
      </c>
      <c r="D87" s="42"/>
      <c r="E87" s="19">
        <v>2</v>
      </c>
      <c r="F87" s="41" t="s">
        <v>215</v>
      </c>
      <c r="G87" s="47"/>
      <c r="H87" s="47"/>
      <c r="I87" s="44"/>
    </row>
    <row r="88" s="34" customFormat="1" ht="86.4" spans="1:9">
      <c r="A88" s="19">
        <v>6</v>
      </c>
      <c r="B88" s="42" t="s">
        <v>216</v>
      </c>
      <c r="C88" s="42" t="s">
        <v>217</v>
      </c>
      <c r="D88" s="42"/>
      <c r="E88" s="19">
        <v>1</v>
      </c>
      <c r="F88" s="41" t="s">
        <v>215</v>
      </c>
      <c r="G88" s="47"/>
      <c r="H88" s="47"/>
      <c r="I88" s="44"/>
    </row>
    <row r="89" s="34" customFormat="1" ht="14.4" spans="1:9">
      <c r="A89" s="45" t="s">
        <v>308</v>
      </c>
      <c r="B89" s="45"/>
      <c r="C89" s="45"/>
      <c r="D89" s="44"/>
      <c r="E89" s="23"/>
      <c r="F89" s="23"/>
      <c r="G89" s="47"/>
      <c r="H89" s="47"/>
      <c r="I89" s="44"/>
    </row>
    <row r="90" s="34" customFormat="1" ht="54" spans="1:9">
      <c r="A90" s="19">
        <v>1</v>
      </c>
      <c r="B90" s="42" t="s">
        <v>309</v>
      </c>
      <c r="C90" s="42" t="s">
        <v>310</v>
      </c>
      <c r="D90" s="42"/>
      <c r="E90" s="19">
        <v>2</v>
      </c>
      <c r="F90" s="41" t="s">
        <v>192</v>
      </c>
      <c r="G90" s="47"/>
      <c r="H90" s="47"/>
      <c r="I90" s="44"/>
    </row>
    <row r="91" s="34" customFormat="1" ht="72" spans="1:9">
      <c r="A91" s="19">
        <v>2</v>
      </c>
      <c r="B91" s="42" t="s">
        <v>311</v>
      </c>
      <c r="C91" s="42" t="s">
        <v>312</v>
      </c>
      <c r="D91" s="42"/>
      <c r="E91" s="19">
        <v>2</v>
      </c>
      <c r="F91" s="41" t="s">
        <v>313</v>
      </c>
      <c r="G91" s="47"/>
      <c r="H91" s="47"/>
      <c r="I91" s="44"/>
    </row>
    <row r="92" s="34" customFormat="1" ht="57.6" spans="1:9">
      <c r="A92" s="19">
        <v>3</v>
      </c>
      <c r="B92" s="42" t="s">
        <v>314</v>
      </c>
      <c r="C92" s="42" t="s">
        <v>315</v>
      </c>
      <c r="D92" s="42"/>
      <c r="E92" s="19">
        <v>2</v>
      </c>
      <c r="F92" s="41" t="s">
        <v>132</v>
      </c>
      <c r="G92" s="47"/>
      <c r="H92" s="47"/>
      <c r="I92" s="44"/>
    </row>
    <row r="93" s="34" customFormat="1" ht="28.8" spans="1:9">
      <c r="A93" s="19">
        <v>4</v>
      </c>
      <c r="B93" s="42" t="s">
        <v>218</v>
      </c>
      <c r="C93" s="42" t="s">
        <v>219</v>
      </c>
      <c r="D93" s="42"/>
      <c r="E93" s="19">
        <v>1</v>
      </c>
      <c r="F93" s="41" t="s">
        <v>192</v>
      </c>
      <c r="G93" s="47"/>
      <c r="H93" s="47"/>
      <c r="I93" s="44"/>
    </row>
    <row r="94" s="34" customFormat="1" ht="100.8" spans="1:9">
      <c r="A94" s="19">
        <v>5</v>
      </c>
      <c r="B94" s="42" t="s">
        <v>213</v>
      </c>
      <c r="C94" s="42" t="s">
        <v>214</v>
      </c>
      <c r="D94" s="42"/>
      <c r="E94" s="19">
        <v>2</v>
      </c>
      <c r="F94" s="41" t="s">
        <v>215</v>
      </c>
      <c r="G94" s="47"/>
      <c r="H94" s="47"/>
      <c r="I94" s="44"/>
    </row>
    <row r="95" s="34" customFormat="1" ht="86.4" spans="1:9">
      <c r="A95" s="19">
        <v>6</v>
      </c>
      <c r="B95" s="42" t="s">
        <v>216</v>
      </c>
      <c r="C95" s="42" t="s">
        <v>217</v>
      </c>
      <c r="D95" s="42"/>
      <c r="E95" s="19">
        <v>1</v>
      </c>
      <c r="F95" s="41" t="s">
        <v>192</v>
      </c>
      <c r="G95" s="47"/>
      <c r="H95" s="47"/>
      <c r="I95" s="44"/>
    </row>
    <row r="96" s="34" customFormat="1" ht="14.4" spans="1:9">
      <c r="A96" s="19">
        <v>7</v>
      </c>
      <c r="B96" s="42" t="s">
        <v>316</v>
      </c>
      <c r="C96" s="42" t="s">
        <v>317</v>
      </c>
      <c r="D96" s="42"/>
      <c r="E96" s="19">
        <v>1</v>
      </c>
      <c r="F96" s="41" t="s">
        <v>132</v>
      </c>
      <c r="G96" s="47"/>
      <c r="H96" s="47"/>
      <c r="I96" s="44"/>
    </row>
    <row r="97" s="34" customFormat="1" ht="14.4" spans="1:9">
      <c r="A97" s="45" t="s">
        <v>318</v>
      </c>
      <c r="B97" s="45"/>
      <c r="C97" s="45"/>
      <c r="D97" s="44"/>
      <c r="E97" s="23"/>
      <c r="F97" s="23"/>
      <c r="G97" s="47"/>
      <c r="H97" s="47"/>
      <c r="I97" s="44"/>
    </row>
    <row r="98" s="34" customFormat="1" ht="86.4" spans="1:9">
      <c r="A98" s="19">
        <v>1</v>
      </c>
      <c r="B98" s="44" t="s">
        <v>319</v>
      </c>
      <c r="C98" s="42" t="s">
        <v>320</v>
      </c>
      <c r="D98" s="42"/>
      <c r="E98" s="19">
        <v>6</v>
      </c>
      <c r="F98" s="41" t="s">
        <v>192</v>
      </c>
      <c r="G98" s="47"/>
      <c r="H98" s="47"/>
      <c r="I98" s="44"/>
    </row>
    <row r="99" s="34" customFormat="1" ht="86.4" spans="1:9">
      <c r="A99" s="19">
        <v>2</v>
      </c>
      <c r="B99" s="42" t="s">
        <v>193</v>
      </c>
      <c r="C99" s="42" t="s">
        <v>305</v>
      </c>
      <c r="D99" s="42"/>
      <c r="E99" s="19">
        <v>6</v>
      </c>
      <c r="F99" s="41" t="s">
        <v>132</v>
      </c>
      <c r="G99" s="47"/>
      <c r="H99" s="47"/>
      <c r="I99" s="44"/>
    </row>
    <row r="100" s="34" customFormat="1" ht="14.4" spans="1:9">
      <c r="A100" s="19">
        <v>3</v>
      </c>
      <c r="B100" s="42" t="s">
        <v>321</v>
      </c>
      <c r="C100" s="42" t="s">
        <v>322</v>
      </c>
      <c r="D100" s="42"/>
      <c r="E100" s="19">
        <v>1</v>
      </c>
      <c r="F100" s="41" t="s">
        <v>132</v>
      </c>
      <c r="G100" s="47"/>
      <c r="H100" s="47"/>
      <c r="I100" s="44"/>
    </row>
    <row r="101" s="34" customFormat="1" ht="172.8" spans="1:9">
      <c r="A101" s="19">
        <v>4</v>
      </c>
      <c r="B101" s="44" t="s">
        <v>306</v>
      </c>
      <c r="C101" s="42" t="s">
        <v>307</v>
      </c>
      <c r="D101" s="42"/>
      <c r="E101" s="19">
        <v>1</v>
      </c>
      <c r="F101" s="41" t="s">
        <v>192</v>
      </c>
      <c r="G101" s="47"/>
      <c r="H101" s="47"/>
      <c r="I101" s="44"/>
    </row>
    <row r="102" s="34" customFormat="1" ht="28.8" spans="1:9">
      <c r="A102" s="19">
        <v>5</v>
      </c>
      <c r="B102" s="42" t="s">
        <v>218</v>
      </c>
      <c r="C102" s="42" t="s">
        <v>219</v>
      </c>
      <c r="D102" s="42"/>
      <c r="E102" s="19">
        <v>1</v>
      </c>
      <c r="F102" s="41" t="s">
        <v>192</v>
      </c>
      <c r="G102" s="47"/>
      <c r="H102" s="47"/>
      <c r="I102" s="44"/>
    </row>
    <row r="103" s="34" customFormat="1" ht="100.8" spans="1:9">
      <c r="A103" s="19">
        <v>6</v>
      </c>
      <c r="B103" s="42" t="s">
        <v>213</v>
      </c>
      <c r="C103" s="42" t="s">
        <v>214</v>
      </c>
      <c r="D103" s="42"/>
      <c r="E103" s="19">
        <v>2</v>
      </c>
      <c r="F103" s="41" t="s">
        <v>215</v>
      </c>
      <c r="G103" s="47"/>
      <c r="H103" s="47"/>
      <c r="I103" s="44"/>
    </row>
    <row r="104" s="34" customFormat="1" ht="86.4" spans="1:9">
      <c r="A104" s="19">
        <v>7</v>
      </c>
      <c r="B104" s="42" t="s">
        <v>216</v>
      </c>
      <c r="C104" s="42" t="s">
        <v>217</v>
      </c>
      <c r="D104" s="42"/>
      <c r="E104" s="19">
        <v>1</v>
      </c>
      <c r="F104" s="41" t="s">
        <v>215</v>
      </c>
      <c r="G104" s="47"/>
      <c r="H104" s="47"/>
      <c r="I104" s="44"/>
    </row>
    <row r="105" s="34" customFormat="1" ht="14.4" spans="1:9">
      <c r="A105" s="45" t="s">
        <v>323</v>
      </c>
      <c r="B105" s="45"/>
      <c r="C105" s="45"/>
      <c r="D105" s="44"/>
      <c r="E105" s="23"/>
      <c r="F105" s="23"/>
      <c r="G105" s="47"/>
      <c r="H105" s="47"/>
      <c r="I105" s="44"/>
    </row>
    <row r="106" s="34" customFormat="1" ht="86.4" spans="1:9">
      <c r="A106" s="19">
        <v>1</v>
      </c>
      <c r="B106" s="44" t="s">
        <v>319</v>
      </c>
      <c r="C106" s="42" t="s">
        <v>320</v>
      </c>
      <c r="D106" s="42"/>
      <c r="E106" s="19">
        <v>2</v>
      </c>
      <c r="F106" s="41" t="s">
        <v>192</v>
      </c>
      <c r="G106" s="47"/>
      <c r="H106" s="47"/>
      <c r="I106" s="44"/>
    </row>
    <row r="107" s="35" customFormat="1" ht="86.4" spans="1:9">
      <c r="A107" s="19">
        <v>2</v>
      </c>
      <c r="B107" s="42" t="s">
        <v>324</v>
      </c>
      <c r="C107" s="42" t="s">
        <v>194</v>
      </c>
      <c r="D107" s="42"/>
      <c r="E107" s="19">
        <v>2</v>
      </c>
      <c r="F107" s="41" t="s">
        <v>132</v>
      </c>
      <c r="G107" s="47"/>
      <c r="H107" s="47"/>
      <c r="I107" s="47"/>
    </row>
    <row r="108" s="34" customFormat="1" ht="187.2" spans="1:9">
      <c r="A108" s="19">
        <v>3</v>
      </c>
      <c r="B108" s="42" t="s">
        <v>325</v>
      </c>
      <c r="C108" s="42" t="s">
        <v>326</v>
      </c>
      <c r="D108" s="42"/>
      <c r="E108" s="19">
        <v>1</v>
      </c>
      <c r="F108" s="41" t="s">
        <v>192</v>
      </c>
      <c r="G108" s="47"/>
      <c r="H108" s="47"/>
      <c r="I108" s="44"/>
    </row>
    <row r="109" s="34" customFormat="1" ht="28.8" spans="1:9">
      <c r="A109" s="19">
        <v>4</v>
      </c>
      <c r="B109" s="42" t="s">
        <v>327</v>
      </c>
      <c r="C109" s="42" t="s">
        <v>328</v>
      </c>
      <c r="D109" s="42"/>
      <c r="E109" s="19">
        <v>1</v>
      </c>
      <c r="F109" s="41" t="s">
        <v>132</v>
      </c>
      <c r="G109" s="47"/>
      <c r="H109" s="47"/>
      <c r="I109" s="44"/>
    </row>
    <row r="110" s="34" customFormat="1" ht="28.8" spans="1:9">
      <c r="A110" s="19">
        <v>5</v>
      </c>
      <c r="B110" s="42" t="s">
        <v>218</v>
      </c>
      <c r="C110" s="42" t="s">
        <v>219</v>
      </c>
      <c r="D110" s="42"/>
      <c r="E110" s="19">
        <v>1</v>
      </c>
      <c r="F110" s="41" t="s">
        <v>192</v>
      </c>
      <c r="G110" s="47"/>
      <c r="H110" s="47"/>
      <c r="I110" s="44"/>
    </row>
    <row r="111" s="34" customFormat="1" ht="100.8" spans="1:9">
      <c r="A111" s="19">
        <v>6</v>
      </c>
      <c r="B111" s="42" t="s">
        <v>213</v>
      </c>
      <c r="C111" s="42" t="s">
        <v>214</v>
      </c>
      <c r="D111" s="42"/>
      <c r="E111" s="19">
        <v>2</v>
      </c>
      <c r="F111" s="41" t="s">
        <v>215</v>
      </c>
      <c r="G111" s="47"/>
      <c r="H111" s="47"/>
      <c r="I111" s="44"/>
    </row>
    <row r="112" s="34" customFormat="1" ht="86.4" spans="1:9">
      <c r="A112" s="19">
        <v>7</v>
      </c>
      <c r="B112" s="42" t="s">
        <v>216</v>
      </c>
      <c r="C112" s="42" t="s">
        <v>329</v>
      </c>
      <c r="D112" s="42"/>
      <c r="E112" s="19">
        <v>1</v>
      </c>
      <c r="F112" s="41" t="s">
        <v>215</v>
      </c>
      <c r="G112" s="47"/>
      <c r="H112" s="47"/>
      <c r="I112" s="44"/>
    </row>
    <row r="113" s="34" customFormat="1" ht="14.4" spans="1:9">
      <c r="A113" s="45" t="s">
        <v>330</v>
      </c>
      <c r="B113" s="45"/>
      <c r="C113" s="45"/>
      <c r="D113" s="44"/>
      <c r="E113" s="23"/>
      <c r="F113" s="23"/>
      <c r="G113" s="47"/>
      <c r="H113" s="47"/>
      <c r="I113" s="44"/>
    </row>
    <row r="114" s="34" customFormat="1" ht="316.8" spans="1:9">
      <c r="A114" s="19">
        <v>1</v>
      </c>
      <c r="B114" s="42" t="s">
        <v>331</v>
      </c>
      <c r="C114" s="42" t="s">
        <v>332</v>
      </c>
      <c r="D114" s="42" t="s">
        <v>333</v>
      </c>
      <c r="E114" s="19">
        <f>3.84*2.24</f>
        <v>8.6016</v>
      </c>
      <c r="F114" s="41" t="s">
        <v>204</v>
      </c>
      <c r="G114" s="47"/>
      <c r="H114" s="47"/>
      <c r="I114" s="44"/>
    </row>
    <row r="115" s="34" customFormat="1" ht="14.4" spans="1:9">
      <c r="A115" s="19">
        <v>2</v>
      </c>
      <c r="B115" s="44" t="s">
        <v>233</v>
      </c>
      <c r="C115" s="42" t="s">
        <v>234</v>
      </c>
      <c r="D115" s="42"/>
      <c r="E115" s="19">
        <f>E114</f>
        <v>8.6016</v>
      </c>
      <c r="F115" s="41" t="s">
        <v>204</v>
      </c>
      <c r="G115" s="47"/>
      <c r="H115" s="47"/>
      <c r="I115" s="44"/>
    </row>
    <row r="116" s="34" customFormat="1" ht="129.6" spans="1:9">
      <c r="A116" s="19">
        <v>3</v>
      </c>
      <c r="B116" s="44" t="s">
        <v>207</v>
      </c>
      <c r="C116" s="42" t="s">
        <v>208</v>
      </c>
      <c r="D116" s="42"/>
      <c r="E116" s="19">
        <v>28</v>
      </c>
      <c r="F116" s="41" t="s">
        <v>199</v>
      </c>
      <c r="G116" s="47"/>
      <c r="H116" s="47"/>
      <c r="I116" s="44"/>
    </row>
    <row r="117" s="35" customFormat="1" ht="72" spans="1:9">
      <c r="A117" s="19">
        <v>4</v>
      </c>
      <c r="B117" s="44" t="s">
        <v>209</v>
      </c>
      <c r="C117" s="42" t="s">
        <v>210</v>
      </c>
      <c r="D117" s="42"/>
      <c r="E117" s="19">
        <v>42</v>
      </c>
      <c r="F117" s="41" t="s">
        <v>192</v>
      </c>
      <c r="G117" s="47"/>
      <c r="H117" s="47"/>
      <c r="I117" s="44"/>
    </row>
    <row r="118" s="34" customFormat="1" ht="129.6" spans="1:9">
      <c r="A118" s="19">
        <v>5</v>
      </c>
      <c r="B118" s="42" t="s">
        <v>211</v>
      </c>
      <c r="C118" s="42" t="s">
        <v>212</v>
      </c>
      <c r="D118" s="42"/>
      <c r="E118" s="19">
        <v>1</v>
      </c>
      <c r="F118" s="41" t="s">
        <v>192</v>
      </c>
      <c r="G118" s="47"/>
      <c r="H118" s="47"/>
      <c r="I118" s="44"/>
    </row>
    <row r="119" s="34" customFormat="1" ht="187.2" spans="1:9">
      <c r="A119" s="19">
        <v>6</v>
      </c>
      <c r="B119" s="42" t="s">
        <v>334</v>
      </c>
      <c r="C119" s="42" t="s">
        <v>335</v>
      </c>
      <c r="D119" s="42"/>
      <c r="E119" s="19">
        <v>1</v>
      </c>
      <c r="F119" s="41" t="s">
        <v>192</v>
      </c>
      <c r="G119" s="47"/>
      <c r="H119" s="47"/>
      <c r="I119" s="44"/>
    </row>
    <row r="120" s="34" customFormat="1" ht="100.8" spans="1:9">
      <c r="A120" s="19">
        <v>7</v>
      </c>
      <c r="B120" s="42" t="s">
        <v>213</v>
      </c>
      <c r="C120" s="42" t="s">
        <v>214</v>
      </c>
      <c r="D120" s="42"/>
      <c r="E120" s="19">
        <v>2</v>
      </c>
      <c r="F120" s="41" t="s">
        <v>215</v>
      </c>
      <c r="G120" s="47"/>
      <c r="H120" s="47"/>
      <c r="I120" s="44"/>
    </row>
    <row r="121" s="34" customFormat="1" ht="86.4" spans="1:9">
      <c r="A121" s="19">
        <v>8</v>
      </c>
      <c r="B121" s="42" t="s">
        <v>216</v>
      </c>
      <c r="C121" s="42" t="s">
        <v>217</v>
      </c>
      <c r="D121" s="42"/>
      <c r="E121" s="19">
        <v>1</v>
      </c>
      <c r="F121" s="41" t="s">
        <v>215</v>
      </c>
      <c r="G121" s="47"/>
      <c r="H121" s="47"/>
      <c r="I121" s="44"/>
    </row>
    <row r="122" s="34" customFormat="1" ht="14.4" spans="1:9">
      <c r="A122" s="45" t="s">
        <v>336</v>
      </c>
      <c r="B122" s="45"/>
      <c r="C122" s="45"/>
      <c r="D122" s="44"/>
      <c r="E122" s="23"/>
      <c r="F122" s="23"/>
      <c r="G122" s="47"/>
      <c r="H122" s="47"/>
      <c r="I122" s="44"/>
    </row>
    <row r="123" s="34" customFormat="1" ht="187.2" spans="1:9">
      <c r="A123" s="19">
        <v>1</v>
      </c>
      <c r="B123" s="44" t="s">
        <v>337</v>
      </c>
      <c r="C123" s="42" t="s">
        <v>338</v>
      </c>
      <c r="D123" s="42"/>
      <c r="E123" s="19">
        <v>1</v>
      </c>
      <c r="F123" s="41" t="s">
        <v>192</v>
      </c>
      <c r="G123" s="47"/>
      <c r="H123" s="47"/>
      <c r="I123" s="44"/>
    </row>
    <row r="124" s="34" customFormat="1" ht="14.4" spans="1:9">
      <c r="A124" s="19">
        <v>2</v>
      </c>
      <c r="B124" s="42" t="s">
        <v>296</v>
      </c>
      <c r="C124" s="42" t="s">
        <v>339</v>
      </c>
      <c r="D124" s="42"/>
      <c r="E124" s="19">
        <v>1</v>
      </c>
      <c r="F124" s="41" t="s">
        <v>132</v>
      </c>
      <c r="G124" s="47"/>
      <c r="H124" s="47"/>
      <c r="I124" s="44"/>
    </row>
    <row r="125" s="34" customFormat="1" ht="28.8" spans="1:9">
      <c r="A125" s="19">
        <v>3</v>
      </c>
      <c r="B125" s="44" t="s">
        <v>340</v>
      </c>
      <c r="C125" s="42" t="s">
        <v>341</v>
      </c>
      <c r="D125" s="42"/>
      <c r="E125" s="19">
        <v>1</v>
      </c>
      <c r="F125" s="41" t="s">
        <v>132</v>
      </c>
      <c r="G125" s="47"/>
      <c r="H125" s="47"/>
      <c r="I125" s="44"/>
    </row>
    <row r="126" s="34" customFormat="1" ht="14.4" spans="1:9">
      <c r="A126" s="45" t="s">
        <v>342</v>
      </c>
      <c r="B126" s="45"/>
      <c r="C126" s="45"/>
      <c r="D126" s="44"/>
      <c r="E126" s="23"/>
      <c r="F126" s="23"/>
      <c r="G126" s="47"/>
      <c r="H126" s="47"/>
      <c r="I126" s="44"/>
    </row>
    <row r="127" s="34" customFormat="1" ht="187.2" spans="1:9">
      <c r="A127" s="19">
        <v>1</v>
      </c>
      <c r="B127" s="44" t="s">
        <v>343</v>
      </c>
      <c r="C127" s="42" t="s">
        <v>344</v>
      </c>
      <c r="D127" s="42"/>
      <c r="E127" s="19">
        <v>1</v>
      </c>
      <c r="F127" s="41" t="s">
        <v>192</v>
      </c>
      <c r="G127" s="47"/>
      <c r="H127" s="47"/>
      <c r="I127" s="44"/>
    </row>
    <row r="128" s="34" customFormat="1" ht="14.4" spans="1:9">
      <c r="A128" s="19">
        <v>2</v>
      </c>
      <c r="B128" s="42" t="s">
        <v>296</v>
      </c>
      <c r="C128" s="42" t="s">
        <v>339</v>
      </c>
      <c r="D128" s="42"/>
      <c r="E128" s="19">
        <v>1</v>
      </c>
      <c r="F128" s="41" t="s">
        <v>132</v>
      </c>
      <c r="G128" s="47"/>
      <c r="H128" s="47"/>
      <c r="I128" s="44"/>
    </row>
    <row r="129" s="34" customFormat="1" ht="14.4" spans="1:9">
      <c r="A129" s="19">
        <v>3</v>
      </c>
      <c r="B129" s="42" t="s">
        <v>345</v>
      </c>
      <c r="C129" s="42" t="s">
        <v>346</v>
      </c>
      <c r="D129" s="42"/>
      <c r="E129" s="19">
        <v>1</v>
      </c>
      <c r="F129" s="41" t="s">
        <v>132</v>
      </c>
      <c r="G129" s="47"/>
      <c r="H129" s="47"/>
      <c r="I129" s="44"/>
    </row>
    <row r="130" s="34" customFormat="1" ht="14.4" spans="1:9">
      <c r="A130" s="45" t="s">
        <v>347</v>
      </c>
      <c r="B130" s="45"/>
      <c r="C130" s="45"/>
      <c r="D130" s="44"/>
      <c r="E130" s="23"/>
      <c r="F130" s="23"/>
      <c r="G130" s="47"/>
      <c r="H130" s="47"/>
      <c r="I130" s="44"/>
    </row>
    <row r="131" s="34" customFormat="1" ht="187.2" spans="1:9">
      <c r="A131" s="19">
        <v>1</v>
      </c>
      <c r="B131" s="44" t="s">
        <v>348</v>
      </c>
      <c r="C131" s="42" t="s">
        <v>349</v>
      </c>
      <c r="D131" s="42"/>
      <c r="E131" s="19">
        <v>1</v>
      </c>
      <c r="F131" s="41" t="s">
        <v>192</v>
      </c>
      <c r="G131" s="47"/>
      <c r="H131" s="47"/>
      <c r="I131" s="44"/>
    </row>
    <row r="132" s="34" customFormat="1" ht="14.4" spans="1:9">
      <c r="A132" s="19">
        <v>2</v>
      </c>
      <c r="B132" s="42" t="s">
        <v>296</v>
      </c>
      <c r="C132" s="42" t="s">
        <v>350</v>
      </c>
      <c r="D132" s="42"/>
      <c r="E132" s="19">
        <v>1</v>
      </c>
      <c r="F132" s="41" t="s">
        <v>132</v>
      </c>
      <c r="G132" s="47"/>
      <c r="H132" s="47"/>
      <c r="I132" s="44"/>
    </row>
    <row r="133" s="34" customFormat="1" ht="14.4" spans="1:9">
      <c r="A133" s="19">
        <v>3</v>
      </c>
      <c r="B133" s="42" t="s">
        <v>345</v>
      </c>
      <c r="C133" s="42" t="s">
        <v>346</v>
      </c>
      <c r="D133" s="42"/>
      <c r="E133" s="19">
        <v>1</v>
      </c>
      <c r="F133" s="41" t="s">
        <v>132</v>
      </c>
      <c r="G133" s="47"/>
      <c r="H133" s="47"/>
      <c r="I133" s="44"/>
    </row>
    <row r="134" s="34" customFormat="1" ht="14.4" spans="1:9">
      <c r="A134" s="45" t="s">
        <v>351</v>
      </c>
      <c r="B134" s="45"/>
      <c r="C134" s="45"/>
      <c r="D134" s="44"/>
      <c r="E134" s="23"/>
      <c r="F134" s="23"/>
      <c r="G134" s="47"/>
      <c r="H134" s="47"/>
      <c r="I134" s="44"/>
    </row>
    <row r="135" s="34" customFormat="1" ht="14.4" spans="1:9">
      <c r="A135" s="19">
        <v>1</v>
      </c>
      <c r="B135" s="42" t="s">
        <v>352</v>
      </c>
      <c r="C135" s="42" t="s">
        <v>353</v>
      </c>
      <c r="D135" s="42"/>
      <c r="E135" s="19">
        <v>1</v>
      </c>
      <c r="F135" s="41" t="s">
        <v>192</v>
      </c>
      <c r="G135" s="47"/>
      <c r="H135" s="47"/>
      <c r="I135" s="44"/>
    </row>
    <row r="136" s="34" customFormat="1" ht="259.2" spans="1:9">
      <c r="A136" s="19">
        <v>2</v>
      </c>
      <c r="B136" s="42" t="s">
        <v>354</v>
      </c>
      <c r="C136" s="42" t="s">
        <v>355</v>
      </c>
      <c r="D136" s="42"/>
      <c r="E136" s="19">
        <v>1</v>
      </c>
      <c r="F136" s="41" t="s">
        <v>192</v>
      </c>
      <c r="G136" s="47"/>
      <c r="H136" s="47"/>
      <c r="I136" s="44"/>
    </row>
    <row r="137" s="34" customFormat="1" ht="115.2" spans="1:9">
      <c r="A137" s="19">
        <v>3</v>
      </c>
      <c r="B137" s="42" t="s">
        <v>356</v>
      </c>
      <c r="C137" s="42" t="s">
        <v>357</v>
      </c>
      <c r="D137" s="42"/>
      <c r="E137" s="19">
        <v>6</v>
      </c>
      <c r="F137" s="41" t="s">
        <v>313</v>
      </c>
      <c r="G137" s="47"/>
      <c r="H137" s="47"/>
      <c r="I137" s="44"/>
    </row>
    <row r="138" s="34" customFormat="1" ht="14.4" spans="1:9">
      <c r="A138" s="19">
        <v>4</v>
      </c>
      <c r="B138" s="42" t="s">
        <v>358</v>
      </c>
      <c r="C138" s="42" t="s">
        <v>359</v>
      </c>
      <c r="D138" s="42"/>
      <c r="E138" s="19">
        <v>1</v>
      </c>
      <c r="F138" s="41" t="s">
        <v>192</v>
      </c>
      <c r="G138" s="47"/>
      <c r="H138" s="47"/>
      <c r="I138" s="44"/>
    </row>
    <row r="139" s="34" customFormat="1" ht="14.4" spans="1:9">
      <c r="A139" s="19">
        <v>5</v>
      </c>
      <c r="B139" s="42" t="s">
        <v>360</v>
      </c>
      <c r="C139" s="42" t="s">
        <v>361</v>
      </c>
      <c r="D139" s="42"/>
      <c r="E139" s="19">
        <v>4</v>
      </c>
      <c r="F139" s="41" t="s">
        <v>192</v>
      </c>
      <c r="G139" s="47"/>
      <c r="H139" s="47"/>
      <c r="I139" s="44"/>
    </row>
    <row r="140" s="34" customFormat="1" ht="14.4" spans="1:9">
      <c r="A140" s="19">
        <v>6</v>
      </c>
      <c r="B140" s="42" t="s">
        <v>362</v>
      </c>
      <c r="C140" s="42" t="s">
        <v>363</v>
      </c>
      <c r="D140" s="42"/>
      <c r="E140" s="19">
        <v>11</v>
      </c>
      <c r="F140" s="41" t="s">
        <v>364</v>
      </c>
      <c r="G140" s="47"/>
      <c r="H140" s="47"/>
      <c r="I140" s="44"/>
    </row>
    <row r="141" s="34" customFormat="1" ht="14.4" spans="1:9">
      <c r="A141" s="19">
        <v>7</v>
      </c>
      <c r="B141" s="42" t="s">
        <v>365</v>
      </c>
      <c r="C141" s="42" t="s">
        <v>366</v>
      </c>
      <c r="D141" s="42"/>
      <c r="E141" s="19">
        <v>6</v>
      </c>
      <c r="F141" s="41" t="s">
        <v>192</v>
      </c>
      <c r="G141" s="47"/>
      <c r="H141" s="47"/>
      <c r="I141" s="44"/>
    </row>
    <row r="142" s="34" customFormat="1" ht="14.4" spans="1:9">
      <c r="A142" s="19">
        <v>8</v>
      </c>
      <c r="B142" s="42" t="s">
        <v>367</v>
      </c>
      <c r="C142" s="42" t="s">
        <v>368</v>
      </c>
      <c r="D142" s="42"/>
      <c r="E142" s="19">
        <v>44</v>
      </c>
      <c r="F142" s="41" t="s">
        <v>364</v>
      </c>
      <c r="G142" s="47"/>
      <c r="H142" s="47"/>
      <c r="I142" s="44"/>
    </row>
    <row r="143" s="34" customFormat="1" ht="14.4" spans="1:9">
      <c r="A143" s="19">
        <v>9</v>
      </c>
      <c r="B143" s="42" t="s">
        <v>369</v>
      </c>
      <c r="C143" s="42" t="s">
        <v>370</v>
      </c>
      <c r="D143" s="42"/>
      <c r="E143" s="19">
        <v>44</v>
      </c>
      <c r="F143" s="41" t="s">
        <v>364</v>
      </c>
      <c r="G143" s="47"/>
      <c r="H143" s="47"/>
      <c r="I143" s="44"/>
    </row>
    <row r="144" s="34" customFormat="1" ht="28.8" spans="1:9">
      <c r="A144" s="19">
        <v>10</v>
      </c>
      <c r="B144" s="42" t="s">
        <v>371</v>
      </c>
      <c r="C144" s="42" t="s">
        <v>371</v>
      </c>
      <c r="D144" s="44"/>
      <c r="E144" s="53">
        <v>1</v>
      </c>
      <c r="F144" s="54" t="s">
        <v>139</v>
      </c>
      <c r="G144" s="47"/>
      <c r="H144" s="47"/>
      <c r="I144" s="44"/>
    </row>
    <row r="145" s="34" customFormat="1" ht="14.4" spans="1:9">
      <c r="A145" s="19"/>
      <c r="B145" s="42"/>
      <c r="C145" s="42"/>
      <c r="D145" s="44"/>
      <c r="E145" s="53"/>
      <c r="F145" s="54"/>
      <c r="G145" s="47"/>
      <c r="H145" s="47"/>
      <c r="I145" s="44"/>
    </row>
    <row r="146" s="34" customFormat="1" ht="30" customHeight="1" spans="1:9">
      <c r="A146" s="55" t="s">
        <v>181</v>
      </c>
      <c r="B146" s="56"/>
      <c r="C146" s="57"/>
      <c r="D146" s="57"/>
      <c r="E146" s="42"/>
      <c r="F146" s="54"/>
      <c r="G146" s="58"/>
      <c r="H146" s="58"/>
      <c r="I146" s="51"/>
    </row>
    <row r="147" s="34" customFormat="1" ht="33" customHeight="1" spans="1:9">
      <c r="A147" s="44" t="s">
        <v>372</v>
      </c>
      <c r="B147" s="44"/>
      <c r="C147" s="44"/>
      <c r="D147" s="44"/>
      <c r="E147" s="44"/>
      <c r="F147" s="44"/>
      <c r="G147" s="44"/>
      <c r="H147" s="44"/>
      <c r="I147" s="44"/>
    </row>
    <row r="148" s="34" customFormat="1" ht="37" customHeight="1" spans="1:9">
      <c r="A148" s="19"/>
      <c r="B148" s="59" t="s">
        <v>373</v>
      </c>
      <c r="C148" s="60"/>
      <c r="D148" s="61"/>
      <c r="E148" s="62"/>
      <c r="F148" s="62"/>
      <c r="G148" s="62"/>
      <c r="H148" s="62"/>
      <c r="I148" s="60"/>
    </row>
  </sheetData>
  <mergeCells count="22">
    <mergeCell ref="A1:I1"/>
    <mergeCell ref="A3:C3"/>
    <mergeCell ref="A8:C8"/>
    <mergeCell ref="A17:C17"/>
    <mergeCell ref="A25:C25"/>
    <mergeCell ref="A31:C31"/>
    <mergeCell ref="A47:C47"/>
    <mergeCell ref="A73:C73"/>
    <mergeCell ref="A76:C76"/>
    <mergeCell ref="A82:C82"/>
    <mergeCell ref="A89:C89"/>
    <mergeCell ref="A97:C97"/>
    <mergeCell ref="A105:C105"/>
    <mergeCell ref="A113:C113"/>
    <mergeCell ref="A122:C122"/>
    <mergeCell ref="A126:C126"/>
    <mergeCell ref="A130:C130"/>
    <mergeCell ref="A134:C134"/>
    <mergeCell ref="A146:B146"/>
    <mergeCell ref="A147:I147"/>
    <mergeCell ref="B148:C148"/>
    <mergeCell ref="D148:I148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tabSelected="1" topLeftCell="A42" workbookViewId="0">
      <selection activeCell="A47" sqref="$A47:$XFD47"/>
    </sheetView>
  </sheetViews>
  <sheetFormatPr defaultColWidth="10.2685185185185" defaultRowHeight="13.8" outlineLevelCol="6"/>
  <cols>
    <col min="1" max="1" width="6" style="4" customWidth="1"/>
    <col min="2" max="2" width="86.3703703703704" style="4" customWidth="1"/>
    <col min="3" max="4" width="6.60185185185185" style="4" customWidth="1"/>
    <col min="5" max="5" width="7.4537037037037" style="5" customWidth="1"/>
    <col min="6" max="6" width="7.58333333333333" style="5" customWidth="1"/>
    <col min="7" max="7" width="7.4537037037037" style="6" customWidth="1"/>
    <col min="8" max="16384" width="10.2685185185185" style="4"/>
  </cols>
  <sheetData>
    <row r="1" s="1" customFormat="1" ht="21" customHeight="1" spans="1:7">
      <c r="A1" s="7" t="s">
        <v>374</v>
      </c>
      <c r="B1" s="7"/>
      <c r="C1" s="7"/>
      <c r="D1" s="7"/>
      <c r="E1" s="7"/>
      <c r="F1" s="7"/>
      <c r="G1" s="7"/>
    </row>
    <row r="2" s="1" customFormat="1" ht="18" customHeight="1" spans="1:7">
      <c r="A2" s="8" t="s">
        <v>375</v>
      </c>
      <c r="E2" s="9"/>
      <c r="F2" s="9"/>
      <c r="G2" s="10"/>
    </row>
    <row r="3" s="2" customFormat="1" ht="22.05" customHeight="1" spans="1:7">
      <c r="A3" s="11" t="s">
        <v>376</v>
      </c>
      <c r="B3" s="12" t="s">
        <v>377</v>
      </c>
      <c r="C3" s="12" t="s">
        <v>378</v>
      </c>
      <c r="D3" s="12" t="s">
        <v>379</v>
      </c>
      <c r="E3" s="13" t="s">
        <v>123</v>
      </c>
      <c r="F3" s="14" t="s">
        <v>186</v>
      </c>
      <c r="G3" s="14" t="s">
        <v>125</v>
      </c>
    </row>
    <row r="4" s="2" customFormat="1" ht="26" customHeight="1" spans="1:7">
      <c r="A4" s="15">
        <v>1</v>
      </c>
      <c r="B4" s="16" t="s">
        <v>380</v>
      </c>
      <c r="C4" s="17">
        <v>1</v>
      </c>
      <c r="D4" s="18" t="s">
        <v>381</v>
      </c>
      <c r="E4" s="19"/>
      <c r="F4" s="19"/>
      <c r="G4" s="19"/>
    </row>
    <row r="5" s="2" customFormat="1" ht="26" customHeight="1" spans="1:7">
      <c r="A5" s="15">
        <v>2</v>
      </c>
      <c r="B5" s="16" t="s">
        <v>382</v>
      </c>
      <c r="C5" s="17">
        <v>1</v>
      </c>
      <c r="D5" s="18" t="s">
        <v>381</v>
      </c>
      <c r="E5" s="19"/>
      <c r="F5" s="19"/>
      <c r="G5" s="19"/>
    </row>
    <row r="6" s="2" customFormat="1" ht="26" customHeight="1" spans="1:7">
      <c r="A6" s="15">
        <v>3</v>
      </c>
      <c r="B6" s="16" t="s">
        <v>383</v>
      </c>
      <c r="C6" s="15">
        <v>180</v>
      </c>
      <c r="D6" s="20" t="s">
        <v>384</v>
      </c>
      <c r="E6" s="19"/>
      <c r="F6" s="19"/>
      <c r="G6" s="19"/>
    </row>
    <row r="7" s="2" customFormat="1" ht="26" customHeight="1" spans="1:7">
      <c r="A7" s="15">
        <v>4</v>
      </c>
      <c r="B7" s="21" t="s">
        <v>385</v>
      </c>
      <c r="C7" s="15">
        <v>1</v>
      </c>
      <c r="D7" s="20" t="s">
        <v>132</v>
      </c>
      <c r="E7" s="19"/>
      <c r="F7" s="19"/>
      <c r="G7" s="22"/>
    </row>
    <row r="8" s="2" customFormat="1" ht="26" customHeight="1" spans="1:7">
      <c r="A8" s="15">
        <v>5</v>
      </c>
      <c r="B8" s="16" t="s">
        <v>386</v>
      </c>
      <c r="C8" s="15">
        <v>1</v>
      </c>
      <c r="D8" s="20" t="s">
        <v>132</v>
      </c>
      <c r="E8" s="19"/>
      <c r="F8" s="19"/>
      <c r="G8" s="23"/>
    </row>
    <row r="9" s="2" customFormat="1" ht="26" customHeight="1" spans="1:7">
      <c r="A9" s="15">
        <v>6</v>
      </c>
      <c r="B9" s="16" t="s">
        <v>387</v>
      </c>
      <c r="C9" s="15">
        <v>1</v>
      </c>
      <c r="D9" s="20" t="s">
        <v>132</v>
      </c>
      <c r="E9" s="19"/>
      <c r="F9" s="19"/>
      <c r="G9" s="23"/>
    </row>
    <row r="10" s="2" customFormat="1" ht="35" customHeight="1" spans="1:7">
      <c r="A10" s="15">
        <v>7</v>
      </c>
      <c r="B10" s="24" t="s">
        <v>388</v>
      </c>
      <c r="C10" s="25">
        <v>1</v>
      </c>
      <c r="D10" s="25" t="s">
        <v>139</v>
      </c>
      <c r="E10" s="19"/>
      <c r="F10" s="19"/>
      <c r="G10" s="23"/>
    </row>
    <row r="11" s="2" customFormat="1" ht="26" customHeight="1" spans="1:7">
      <c r="A11" s="15">
        <v>8</v>
      </c>
      <c r="B11" s="21" t="s">
        <v>389</v>
      </c>
      <c r="C11" s="25">
        <v>1</v>
      </c>
      <c r="D11" s="25" t="s">
        <v>139</v>
      </c>
      <c r="E11" s="19"/>
      <c r="F11" s="19"/>
      <c r="G11" s="23"/>
    </row>
    <row r="12" s="2" customFormat="1" ht="26" customHeight="1" spans="1:7">
      <c r="A12" s="15">
        <v>9</v>
      </c>
      <c r="B12" s="21" t="s">
        <v>390</v>
      </c>
      <c r="C12" s="25">
        <v>1</v>
      </c>
      <c r="D12" s="25" t="s">
        <v>139</v>
      </c>
      <c r="E12" s="19"/>
      <c r="F12" s="19"/>
      <c r="G12" s="23"/>
    </row>
    <row r="13" s="2" customFormat="1" ht="26" customHeight="1" spans="1:7">
      <c r="A13" s="15">
        <v>10</v>
      </c>
      <c r="B13" s="21" t="s">
        <v>391</v>
      </c>
      <c r="C13" s="25">
        <v>1</v>
      </c>
      <c r="D13" s="25" t="s">
        <v>139</v>
      </c>
      <c r="E13" s="19"/>
      <c r="F13" s="19"/>
      <c r="G13" s="23"/>
    </row>
    <row r="14" s="2" customFormat="1" ht="26" customHeight="1" spans="1:7">
      <c r="A14" s="15">
        <v>11</v>
      </c>
      <c r="B14" s="21" t="s">
        <v>392</v>
      </c>
      <c r="C14" s="25">
        <v>1</v>
      </c>
      <c r="D14" s="25" t="s">
        <v>393</v>
      </c>
      <c r="E14" s="19"/>
      <c r="F14" s="19"/>
      <c r="G14" s="23"/>
    </row>
    <row r="15" s="2" customFormat="1" ht="26" customHeight="1" spans="1:7">
      <c r="A15" s="15">
        <v>12</v>
      </c>
      <c r="B15" s="21" t="s">
        <v>394</v>
      </c>
      <c r="C15" s="25">
        <v>1</v>
      </c>
      <c r="D15" s="25" t="s">
        <v>393</v>
      </c>
      <c r="E15" s="19"/>
      <c r="F15" s="19"/>
      <c r="G15" s="23"/>
    </row>
    <row r="16" s="2" customFormat="1" ht="26" customHeight="1" spans="1:7">
      <c r="A16" s="15">
        <v>13</v>
      </c>
      <c r="B16" s="21" t="s">
        <v>395</v>
      </c>
      <c r="C16" s="25">
        <v>300</v>
      </c>
      <c r="D16" s="25" t="s">
        <v>384</v>
      </c>
      <c r="E16" s="19"/>
      <c r="F16" s="19"/>
      <c r="G16" s="23"/>
    </row>
    <row r="17" s="2" customFormat="1" ht="26" customHeight="1" spans="1:7">
      <c r="A17" s="15">
        <v>14</v>
      </c>
      <c r="B17" s="21" t="s">
        <v>396</v>
      </c>
      <c r="C17" s="25">
        <v>300</v>
      </c>
      <c r="D17" s="25" t="s">
        <v>384</v>
      </c>
      <c r="E17" s="19"/>
      <c r="F17" s="19"/>
      <c r="G17" s="23"/>
    </row>
    <row r="18" s="2" customFormat="1" ht="26" customHeight="1" spans="1:7">
      <c r="A18" s="15">
        <v>15</v>
      </c>
      <c r="B18" s="21" t="s">
        <v>397</v>
      </c>
      <c r="C18" s="25">
        <v>1</v>
      </c>
      <c r="D18" s="25" t="s">
        <v>139</v>
      </c>
      <c r="E18" s="19"/>
      <c r="F18" s="19"/>
      <c r="G18" s="23"/>
    </row>
    <row r="19" s="2" customFormat="1" ht="26" customHeight="1" spans="1:7">
      <c r="A19" s="15">
        <v>16</v>
      </c>
      <c r="B19" s="21" t="s">
        <v>398</v>
      </c>
      <c r="C19" s="25">
        <v>300</v>
      </c>
      <c r="D19" s="25" t="s">
        <v>384</v>
      </c>
      <c r="E19" s="19"/>
      <c r="F19" s="19"/>
      <c r="G19" s="23"/>
    </row>
    <row r="20" s="2" customFormat="1" ht="26" customHeight="1" spans="1:7">
      <c r="A20" s="15">
        <v>17</v>
      </c>
      <c r="B20" s="21" t="s">
        <v>399</v>
      </c>
      <c r="C20" s="25">
        <v>1</v>
      </c>
      <c r="D20" s="25" t="s">
        <v>139</v>
      </c>
      <c r="E20" s="19"/>
      <c r="F20" s="19"/>
      <c r="G20" s="23"/>
    </row>
    <row r="21" s="2" customFormat="1" ht="26" customHeight="1" spans="1:7">
      <c r="A21" s="15">
        <v>18</v>
      </c>
      <c r="B21" s="21" t="s">
        <v>400</v>
      </c>
      <c r="C21" s="25">
        <v>1</v>
      </c>
      <c r="D21" s="25" t="s">
        <v>139</v>
      </c>
      <c r="E21" s="19"/>
      <c r="F21" s="19"/>
      <c r="G21" s="23"/>
    </row>
    <row r="22" s="2" customFormat="1" ht="36" customHeight="1" spans="1:7">
      <c r="A22" s="15">
        <v>19</v>
      </c>
      <c r="B22" s="21" t="s">
        <v>401</v>
      </c>
      <c r="C22" s="25">
        <v>300</v>
      </c>
      <c r="D22" s="25" t="s">
        <v>384</v>
      </c>
      <c r="E22" s="19"/>
      <c r="F22" s="19"/>
      <c r="G22" s="23"/>
    </row>
    <row r="23" s="2" customFormat="1" ht="26" customHeight="1" spans="1:7">
      <c r="A23" s="15">
        <v>20</v>
      </c>
      <c r="B23" s="21" t="s">
        <v>402</v>
      </c>
      <c r="C23" s="25">
        <v>300</v>
      </c>
      <c r="D23" s="25" t="s">
        <v>384</v>
      </c>
      <c r="E23" s="19"/>
      <c r="F23" s="19"/>
      <c r="G23" s="23"/>
    </row>
    <row r="24" s="2" customFormat="1" ht="26" customHeight="1" spans="1:7">
      <c r="A24" s="15">
        <v>21</v>
      </c>
      <c r="B24" s="21" t="s">
        <v>403</v>
      </c>
      <c r="C24" s="25">
        <v>300</v>
      </c>
      <c r="D24" s="25" t="s">
        <v>384</v>
      </c>
      <c r="E24" s="19"/>
      <c r="F24" s="19"/>
      <c r="G24" s="23"/>
    </row>
    <row r="25" s="2" customFormat="1" ht="26" customHeight="1" spans="1:7">
      <c r="A25" s="15">
        <v>22</v>
      </c>
      <c r="B25" s="21" t="s">
        <v>404</v>
      </c>
      <c r="C25" s="25">
        <v>300</v>
      </c>
      <c r="D25" s="25" t="s">
        <v>384</v>
      </c>
      <c r="E25" s="19"/>
      <c r="F25" s="19"/>
      <c r="G25" s="23"/>
    </row>
    <row r="26" s="2" customFormat="1" ht="26" customHeight="1" spans="1:7">
      <c r="A26" s="15">
        <v>23</v>
      </c>
      <c r="B26" s="21" t="s">
        <v>405</v>
      </c>
      <c r="C26" s="25">
        <v>5</v>
      </c>
      <c r="D26" s="25" t="s">
        <v>199</v>
      </c>
      <c r="E26" s="19"/>
      <c r="F26" s="19"/>
      <c r="G26" s="23"/>
    </row>
    <row r="27" s="2" customFormat="1" ht="26" customHeight="1" spans="1:7">
      <c r="A27" s="15">
        <v>24</v>
      </c>
      <c r="B27" s="21" t="s">
        <v>406</v>
      </c>
      <c r="C27" s="25">
        <v>1</v>
      </c>
      <c r="D27" s="25" t="s">
        <v>139</v>
      </c>
      <c r="E27" s="19"/>
      <c r="F27" s="19"/>
      <c r="G27" s="23"/>
    </row>
    <row r="28" s="2" customFormat="1" ht="26" customHeight="1" spans="1:7">
      <c r="A28" s="15">
        <v>25</v>
      </c>
      <c r="B28" s="21" t="s">
        <v>407</v>
      </c>
      <c r="C28" s="25">
        <v>1</v>
      </c>
      <c r="D28" s="25" t="s">
        <v>132</v>
      </c>
      <c r="E28" s="19"/>
      <c r="F28" s="19"/>
      <c r="G28" s="23"/>
    </row>
    <row r="29" s="3" customFormat="1" ht="26" customHeight="1" spans="1:7">
      <c r="A29" s="15">
        <v>26</v>
      </c>
      <c r="B29" s="21" t="s">
        <v>408</v>
      </c>
      <c r="C29" s="25">
        <v>8</v>
      </c>
      <c r="D29" s="25" t="s">
        <v>409</v>
      </c>
      <c r="E29" s="19"/>
      <c r="F29" s="19"/>
      <c r="G29" s="23"/>
    </row>
    <row r="30" s="3" customFormat="1" ht="26" customHeight="1" spans="1:7">
      <c r="A30" s="15">
        <v>27</v>
      </c>
      <c r="B30" s="21" t="s">
        <v>410</v>
      </c>
      <c r="C30" s="25">
        <v>300</v>
      </c>
      <c r="D30" s="25" t="s">
        <v>384</v>
      </c>
      <c r="E30" s="19"/>
      <c r="F30" s="19"/>
      <c r="G30" s="23"/>
    </row>
    <row r="31" s="3" customFormat="1" ht="26" customHeight="1" spans="1:7">
      <c r="A31" s="15">
        <v>28</v>
      </c>
      <c r="B31" s="26" t="s">
        <v>411</v>
      </c>
      <c r="C31" s="15">
        <v>1</v>
      </c>
      <c r="D31" s="20" t="s">
        <v>132</v>
      </c>
      <c r="E31" s="19"/>
      <c r="F31" s="19"/>
      <c r="G31" s="23"/>
    </row>
    <row r="32" s="3" customFormat="1" ht="26" customHeight="1" spans="1:7">
      <c r="A32" s="15">
        <v>29</v>
      </c>
      <c r="B32" s="26" t="s">
        <v>412</v>
      </c>
      <c r="C32" s="15">
        <v>1</v>
      </c>
      <c r="D32" s="20" t="s">
        <v>132</v>
      </c>
      <c r="E32" s="19"/>
      <c r="F32" s="19"/>
      <c r="G32" s="23"/>
    </row>
    <row r="33" s="3" customFormat="1" ht="26" customHeight="1" spans="1:7">
      <c r="A33" s="15">
        <v>30</v>
      </c>
      <c r="B33" s="26" t="s">
        <v>413</v>
      </c>
      <c r="C33" s="15">
        <v>2</v>
      </c>
      <c r="D33" s="20" t="s">
        <v>409</v>
      </c>
      <c r="E33" s="19"/>
      <c r="F33" s="19"/>
      <c r="G33" s="23"/>
    </row>
    <row r="34" s="3" customFormat="1" ht="26" customHeight="1" spans="1:7">
      <c r="A34" s="15">
        <v>31</v>
      </c>
      <c r="B34" s="26" t="s">
        <v>414</v>
      </c>
      <c r="C34" s="15">
        <v>1</v>
      </c>
      <c r="D34" s="20" t="s">
        <v>381</v>
      </c>
      <c r="E34" s="19"/>
      <c r="F34" s="19"/>
      <c r="G34" s="23"/>
    </row>
    <row r="35" s="3" customFormat="1" ht="26" customHeight="1" spans="1:7">
      <c r="A35" s="15">
        <v>32</v>
      </c>
      <c r="B35" s="26" t="s">
        <v>415</v>
      </c>
      <c r="C35" s="15">
        <v>1</v>
      </c>
      <c r="D35" s="20" t="s">
        <v>132</v>
      </c>
      <c r="E35" s="19"/>
      <c r="F35" s="19"/>
      <c r="G35" s="23"/>
    </row>
    <row r="36" s="3" customFormat="1" ht="26" customHeight="1" spans="1:7">
      <c r="A36" s="15">
        <v>33</v>
      </c>
      <c r="B36" s="26" t="s">
        <v>416</v>
      </c>
      <c r="C36" s="15">
        <v>2</v>
      </c>
      <c r="D36" s="20" t="s">
        <v>409</v>
      </c>
      <c r="E36" s="19"/>
      <c r="F36" s="19"/>
      <c r="G36" s="23"/>
    </row>
    <row r="37" s="3" customFormat="1" ht="26" customHeight="1" spans="1:7">
      <c r="A37" s="15">
        <v>34</v>
      </c>
      <c r="B37" s="26" t="s">
        <v>417</v>
      </c>
      <c r="C37" s="15">
        <v>60</v>
      </c>
      <c r="D37" s="20" t="s">
        <v>384</v>
      </c>
      <c r="E37" s="19"/>
      <c r="F37" s="19"/>
      <c r="G37" s="23"/>
    </row>
    <row r="38" s="3" customFormat="1" ht="26" customHeight="1" spans="1:7">
      <c r="A38" s="15">
        <v>35</v>
      </c>
      <c r="B38" s="26" t="s">
        <v>418</v>
      </c>
      <c r="C38" s="17">
        <v>1</v>
      </c>
      <c r="D38" s="18" t="s">
        <v>132</v>
      </c>
      <c r="E38" s="19"/>
      <c r="F38" s="19"/>
      <c r="G38" s="23"/>
    </row>
    <row r="39" s="3" customFormat="1" ht="26" customHeight="1" spans="1:7">
      <c r="A39" s="15">
        <v>36</v>
      </c>
      <c r="B39" s="16" t="s">
        <v>419</v>
      </c>
      <c r="C39" s="17">
        <v>1</v>
      </c>
      <c r="D39" s="18" t="s">
        <v>132</v>
      </c>
      <c r="E39" s="19"/>
      <c r="F39" s="19"/>
      <c r="G39" s="23"/>
    </row>
    <row r="40" s="3" customFormat="1" ht="26" customHeight="1" spans="1:7">
      <c r="A40" s="15">
        <v>37</v>
      </c>
      <c r="B40" s="16" t="s">
        <v>420</v>
      </c>
      <c r="C40" s="17">
        <v>1</v>
      </c>
      <c r="D40" s="18" t="s">
        <v>132</v>
      </c>
      <c r="E40" s="19"/>
      <c r="F40" s="19"/>
      <c r="G40" s="23"/>
    </row>
    <row r="41" s="3" customFormat="1" ht="26" customHeight="1" spans="1:7">
      <c r="A41" s="15">
        <v>38</v>
      </c>
      <c r="B41" s="16" t="s">
        <v>421</v>
      </c>
      <c r="C41" s="15">
        <v>1</v>
      </c>
      <c r="D41" s="20" t="s">
        <v>132</v>
      </c>
      <c r="E41" s="19"/>
      <c r="F41" s="19"/>
      <c r="G41" s="23"/>
    </row>
    <row r="42" s="3" customFormat="1" ht="26" customHeight="1" spans="1:7">
      <c r="A42" s="15">
        <v>39</v>
      </c>
      <c r="B42" s="16" t="s">
        <v>422</v>
      </c>
      <c r="C42" s="15">
        <v>1</v>
      </c>
      <c r="D42" s="20" t="s">
        <v>132</v>
      </c>
      <c r="E42" s="19"/>
      <c r="F42" s="19"/>
      <c r="G42" s="23"/>
    </row>
    <row r="43" s="3" customFormat="1" ht="26" customHeight="1" spans="1:7">
      <c r="A43" s="15">
        <v>40</v>
      </c>
      <c r="B43" s="16" t="s">
        <v>423</v>
      </c>
      <c r="C43" s="15">
        <v>1</v>
      </c>
      <c r="D43" s="20" t="s">
        <v>132</v>
      </c>
      <c r="E43" s="19"/>
      <c r="F43" s="19"/>
      <c r="G43" s="23"/>
    </row>
    <row r="44" s="3" customFormat="1" ht="26" customHeight="1" spans="1:7">
      <c r="A44" s="15">
        <v>41</v>
      </c>
      <c r="B44" s="16" t="s">
        <v>424</v>
      </c>
      <c r="C44" s="15">
        <v>1</v>
      </c>
      <c r="D44" s="20" t="s">
        <v>132</v>
      </c>
      <c r="E44" s="19"/>
      <c r="F44" s="19"/>
      <c r="G44" s="23"/>
    </row>
    <row r="45" s="3" customFormat="1" ht="26" customHeight="1" spans="1:7">
      <c r="A45" s="15">
        <v>42</v>
      </c>
      <c r="B45" s="26" t="s">
        <v>425</v>
      </c>
      <c r="C45" s="15">
        <v>4</v>
      </c>
      <c r="D45" s="20" t="s">
        <v>132</v>
      </c>
      <c r="E45" s="19"/>
      <c r="F45" s="19"/>
      <c r="G45" s="23"/>
    </row>
    <row r="46" s="3" customFormat="1" ht="26" customHeight="1" spans="1:7">
      <c r="A46" s="15">
        <v>43</v>
      </c>
      <c r="B46" s="27" t="s">
        <v>426</v>
      </c>
      <c r="C46" s="15">
        <v>1</v>
      </c>
      <c r="D46" s="20" t="s">
        <v>139</v>
      </c>
      <c r="E46" s="19"/>
      <c r="F46" s="19"/>
      <c r="G46" s="23"/>
    </row>
    <row r="47" s="3" customFormat="1" ht="26" customHeight="1" spans="1:7">
      <c r="A47" s="15"/>
      <c r="B47" s="27"/>
      <c r="C47" s="15"/>
      <c r="D47" s="20"/>
      <c r="E47" s="19"/>
      <c r="F47" s="19"/>
      <c r="G47" s="23"/>
    </row>
    <row r="48" s="2" customFormat="1" ht="26" customHeight="1" spans="1:7">
      <c r="A48" s="15"/>
      <c r="B48" s="27" t="s">
        <v>181</v>
      </c>
      <c r="C48" s="15"/>
      <c r="D48" s="20"/>
      <c r="E48" s="19"/>
      <c r="F48" s="19"/>
      <c r="G48" s="23"/>
    </row>
    <row r="49" ht="39" customHeight="1" spans="1:7">
      <c r="A49" s="28" t="s">
        <v>427</v>
      </c>
      <c r="B49" s="28"/>
      <c r="C49" s="28"/>
      <c r="D49" s="28"/>
      <c r="E49" s="28"/>
      <c r="F49" s="28"/>
      <c r="G49" s="28"/>
    </row>
    <row r="50" ht="39" customHeight="1" spans="1:7">
      <c r="A50" s="29"/>
      <c r="B50" s="30" t="s">
        <v>428</v>
      </c>
      <c r="C50" s="31"/>
      <c r="D50" s="32"/>
      <c r="E50" s="32"/>
      <c r="F50" s="32"/>
      <c r="G50" s="33"/>
    </row>
  </sheetData>
  <mergeCells count="4">
    <mergeCell ref="A1:G1"/>
    <mergeCell ref="A2:D2"/>
    <mergeCell ref="A49:G49"/>
    <mergeCell ref="C50:G5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总表</vt:lpstr>
      <vt:lpstr>装修、安装</vt:lpstr>
      <vt:lpstr>展厅布展工程</vt:lpstr>
      <vt:lpstr>设备购置</vt:lpstr>
      <vt:lpstr>多媒体软件和影片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25048</dc:creator>
  <cp:lastModifiedBy>婷婷</cp:lastModifiedBy>
  <dcterms:created xsi:type="dcterms:W3CDTF">2024-02-06T14:39:00Z</dcterms:created>
  <dcterms:modified xsi:type="dcterms:W3CDTF">2024-02-06T15:34:46Z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60DC56AB187A45B89799ACC8B175EB7A_11</vt:lpwstr>
  </property>
  <property fmtid="{D5CDD505-2E9C-101B-9397-08002B2CF9AE}" pid="3" name="KSOProductBuildVer">
    <vt:lpwstr>2052-12.1.0.15712</vt:lpwstr>
  </property>
</Properties>
</file>