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5  机电设备及安装工程分类分项工程量清单计价表" sheetId="3" r:id="rId3"/>
    <sheet name="2-7  措施项目清单计价表" sheetId="4" r:id="rId4"/>
    <sheet name="2-8  其它项目清单计价表" sheetId="5" r:id="rId5"/>
    <sheet name="2-12 电、风、水、砂石基础单价汇总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<sst xmlns="http://schemas.openxmlformats.org/spreadsheetml/2006/main" count="849" uniqueCount="494">
  <si>
    <t>工程量清单计价汇总表</t>
  </si>
  <si>
    <t>工程名称: 嵊州市黄泽镇（明溪片、镇中片、明山片）补充耕地修复工程明山村段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</si>
  <si>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</si>
  <si>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</si>
  <si>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</si>
  <si>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</si>
  <si>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</si>
  <si>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</si>
  <si>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</si>
  <si>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</si>
  <si>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</si>
  <si>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</si>
  <si>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</si>
  <si>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</si>
  <si>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</si>
  <si>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</si>
  <si>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</si>
  <si>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</si>
  <si>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</si>
  <si>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</si>
  <si>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</si>
  <si>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</si>
  <si>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</si>
  <si>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</si>
  <si>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</si>
  <si>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</si>
  <si>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</si>
  <si>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</si>
  <si>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</si>
  <si>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黄泽镇石苎村苎坑畈</t>
  </si>
  <si>
    <t>1.1</t>
  </si>
  <si>
    <t>田块工程</t>
  </si>
  <si>
    <t>1.1.1</t>
  </si>
  <si>
    <t>500101001002</t>
  </si>
  <si>
    <t>田块平整机械推土</t>
  </si>
  <si>
    <t>1. 田块平整机械推土</t>
  </si>
  <si>
    <t>m2</t>
  </si>
  <si>
    <t>11800</t>
  </si>
  <si>
    <t>1.1.2</t>
  </si>
  <si>
    <t>500103023009</t>
  </si>
  <si>
    <t>耕植土（外购）回填机械推土</t>
  </si>
  <si>
    <t>1. 土类分级：覆土20cm</t>
  </si>
  <si>
    <t>m3</t>
  </si>
  <si>
    <t>654</t>
  </si>
  <si>
    <t>1.1.3</t>
  </si>
  <si>
    <t>人工清理碎石</t>
  </si>
  <si>
    <t>1. 人工清理碎石
2. 运距：施工单位自行考虑</t>
  </si>
  <si>
    <t>27100</t>
  </si>
  <si>
    <t>1.1.4</t>
  </si>
  <si>
    <t>粘土田埂</t>
  </si>
  <si>
    <t>1. 部位及类型：粘土田埂</t>
  </si>
  <si>
    <t>100.62</t>
  </si>
  <si>
    <t>1.2</t>
  </si>
  <si>
    <t>田埂加固修复1（挡墙高0.6m，计长60m）</t>
  </si>
  <si>
    <t>1.2.1</t>
  </si>
  <si>
    <t>500105001004</t>
  </si>
  <si>
    <t>干砌块石挡墙</t>
  </si>
  <si>
    <t>1. 材质及规格：干砌块石挡墙</t>
  </si>
  <si>
    <t>14.25</t>
  </si>
  <si>
    <t>1.2.2</t>
  </si>
  <si>
    <t>500109001021</t>
  </si>
  <si>
    <t>C20砼压顶</t>
  </si>
  <si>
    <t>1. 部位及类型：C20砼压顶
2. 设计龄期、强度等级及配合比：C20 42.5 2</t>
  </si>
  <si>
    <t>1.8</t>
  </si>
  <si>
    <t>1.2.3</t>
  </si>
  <si>
    <t>500109011008</t>
  </si>
  <si>
    <t>C20砼墙身</t>
  </si>
  <si>
    <t>1. 部位及类型：C20砼墙身
2. 设计龄期、强度等级及配合比：C20 42.5 2</t>
  </si>
  <si>
    <t>5.4</t>
  </si>
  <si>
    <t>1.3</t>
  </si>
  <si>
    <t>田埂加固修复2（挡墙高1.5m，计长86m）</t>
  </si>
  <si>
    <t>1.3.1</t>
  </si>
  <si>
    <t>500105001005</t>
  </si>
  <si>
    <t>82.044</t>
  </si>
  <si>
    <t>1.3.2</t>
  </si>
  <si>
    <t>500109001022</t>
  </si>
  <si>
    <t>3.44</t>
  </si>
  <si>
    <t>第2页 共6页</t>
  </si>
  <si>
    <t>1.3.3</t>
  </si>
  <si>
    <t>500109011009</t>
  </si>
  <si>
    <t>7.74</t>
  </si>
  <si>
    <t>1.4</t>
  </si>
  <si>
    <t>田埂加固修复3（挡墙高2m，计长50m）</t>
  </si>
  <si>
    <t>1.4.1</t>
  </si>
  <si>
    <t>500105001006</t>
  </si>
  <si>
    <t>73.2</t>
  </si>
  <si>
    <t>1.4.2</t>
  </si>
  <si>
    <t>500109001023</t>
  </si>
  <si>
    <t>2</t>
  </si>
  <si>
    <t>1.4.3</t>
  </si>
  <si>
    <t>500109011010</t>
  </si>
  <si>
    <t>4.5</t>
  </si>
  <si>
    <t>1.5</t>
  </si>
  <si>
    <t>下田道（15座）</t>
  </si>
  <si>
    <t>1.5.1</t>
  </si>
  <si>
    <t>500101002004</t>
  </si>
  <si>
    <t>土方开挖</t>
  </si>
  <si>
    <t>1. 土类分级：土方开挖</t>
  </si>
  <si>
    <t>1.5.2</t>
  </si>
  <si>
    <t>05B001001001</t>
  </si>
  <si>
    <t>下田道</t>
  </si>
  <si>
    <t>1. 部位及类型：下田道</t>
  </si>
  <si>
    <t>个</t>
  </si>
  <si>
    <t>15</t>
  </si>
  <si>
    <t>1.6</t>
  </si>
  <si>
    <t>渠道修复1（0.4*0.4，总长260米）</t>
  </si>
  <si>
    <t>1.6.1</t>
  </si>
  <si>
    <t>500101010003</t>
  </si>
  <si>
    <t>渠道清理</t>
  </si>
  <si>
    <t>1. 渠道清理</t>
  </si>
  <si>
    <t>20.8</t>
  </si>
  <si>
    <t>1.6.2</t>
  </si>
  <si>
    <t>500109001024</t>
  </si>
  <si>
    <t>C20砼底板</t>
  </si>
  <si>
    <t>1. 部位及类型：C20砼底板
2. 设计龄期、强度等级及配合比：C20 42.5 2</t>
  </si>
  <si>
    <t>3</t>
  </si>
  <si>
    <t>1.6.3</t>
  </si>
  <si>
    <t>500109009006</t>
  </si>
  <si>
    <t>伸缩缝(沥青杉木板)</t>
  </si>
  <si>
    <t>1. 填料的种类、规格：沥青杉木板</t>
  </si>
  <si>
    <t>0.32</t>
  </si>
  <si>
    <t>1.6.4</t>
  </si>
  <si>
    <t>500101002005</t>
  </si>
  <si>
    <t>土方弃渣</t>
  </si>
  <si>
    <t>1. 土类分级：弃渣
2. 运距：施工单位自行考虑</t>
  </si>
  <si>
    <t>第3页 共6页</t>
  </si>
  <si>
    <t>1.7</t>
  </si>
  <si>
    <t>渠道修复2（1.0*1.2，总长180米）</t>
  </si>
  <si>
    <t>1.7.1</t>
  </si>
  <si>
    <t>500109001025</t>
  </si>
  <si>
    <t>2.88</t>
  </si>
  <si>
    <t>1.7.2</t>
  </si>
  <si>
    <t>500109001026</t>
  </si>
  <si>
    <t>6.3</t>
  </si>
  <si>
    <t>1.7.3</t>
  </si>
  <si>
    <t>500101010004</t>
  </si>
  <si>
    <t>54</t>
  </si>
  <si>
    <t>1.7.4</t>
  </si>
  <si>
    <t>500109009007</t>
  </si>
  <si>
    <t>0.7</t>
  </si>
  <si>
    <t>1.7.5</t>
  </si>
  <si>
    <t>500101002006</t>
  </si>
  <si>
    <t>φ20 钢筋砼管(全长30米)</t>
  </si>
  <si>
    <t>1.8.1</t>
  </si>
  <si>
    <t>500109001027</t>
  </si>
  <si>
    <t>C20素砼基础</t>
  </si>
  <si>
    <t>1. 部位及类型：C15砼基础
2. 设计龄期、强度等级及配合比：C15 32.5 2</t>
  </si>
  <si>
    <t>1.44</t>
  </si>
  <si>
    <t>1.8.2</t>
  </si>
  <si>
    <t>500114002002</t>
  </si>
  <si>
    <t>D200砼涵管</t>
  </si>
  <si>
    <t>1. 管道材料名称：D200砼涵管</t>
  </si>
  <si>
    <t>m</t>
  </si>
  <si>
    <t>30</t>
  </si>
  <si>
    <t>1.9</t>
  </si>
  <si>
    <t>φ30 钢筋砼管(全长20 米)</t>
  </si>
  <si>
    <t>1.9.1</t>
  </si>
  <si>
    <t>500109001028</t>
  </si>
  <si>
    <t>1.38</t>
  </si>
  <si>
    <t>1.9.2</t>
  </si>
  <si>
    <t>500114002003</t>
  </si>
  <si>
    <t>D300砼涵管</t>
  </si>
  <si>
    <t>1. 管道材料名称：D300砼涵管</t>
  </si>
  <si>
    <t>20</t>
  </si>
  <si>
    <t>1.10</t>
  </si>
  <si>
    <t>机耕便桥修复</t>
  </si>
  <si>
    <t>第4页 共6页</t>
  </si>
  <si>
    <t>500109001036</t>
  </si>
  <si>
    <t>0.384</t>
  </si>
  <si>
    <t>1.10.2</t>
  </si>
  <si>
    <t>500109001030</t>
  </si>
  <si>
    <t>C25钢筋砼铺装</t>
  </si>
  <si>
    <t>1.C25钢筋砼铺装</t>
  </si>
  <si>
    <t>1.10.3</t>
  </si>
  <si>
    <t>500112001001</t>
  </si>
  <si>
    <t>预制多孔板盖板</t>
  </si>
  <si>
    <t>1.预制多孔板盖板</t>
  </si>
  <si>
    <t>1.11</t>
  </si>
  <si>
    <t>进水池（1）座</t>
  </si>
  <si>
    <t>1.11.1</t>
  </si>
  <si>
    <t>500101002007</t>
  </si>
  <si>
    <t>31.94</t>
  </si>
  <si>
    <t>1.11.2</t>
  </si>
  <si>
    <t>500103023011</t>
  </si>
  <si>
    <t>土方回填</t>
  </si>
  <si>
    <t>1. 土类分级：土方回填</t>
  </si>
  <si>
    <t>15.17</t>
  </si>
  <si>
    <t>1.11.3</t>
  </si>
  <si>
    <t>500103016006</t>
  </si>
  <si>
    <t>碎石垫层</t>
  </si>
  <si>
    <t>1. 材料：碎石垫层</t>
  </si>
  <si>
    <t>1.02</t>
  </si>
  <si>
    <t>1.11.4</t>
  </si>
  <si>
    <t>500109001031</t>
  </si>
  <si>
    <t>C25 砼进水池</t>
  </si>
  <si>
    <t>1.C25 砼进水池</t>
  </si>
  <si>
    <t>6.38</t>
  </si>
  <si>
    <t>1.11.5</t>
  </si>
  <si>
    <t>500111001004</t>
  </si>
  <si>
    <t>钢筋加工与安装</t>
  </si>
  <si>
    <t>1.钢筋加工与安装</t>
  </si>
  <si>
    <t>t</t>
  </si>
  <si>
    <t>0.51</t>
  </si>
  <si>
    <t>1.11.6</t>
  </si>
  <si>
    <t>500114010016</t>
  </si>
  <si>
    <t>预制盖板</t>
  </si>
  <si>
    <t>1.5孔预制板</t>
  </si>
  <si>
    <t>18</t>
  </si>
  <si>
    <t>1.12</t>
  </si>
  <si>
    <t>出水口防冲池</t>
  </si>
  <si>
    <t>1.12.1</t>
  </si>
  <si>
    <t>500101002008</t>
  </si>
  <si>
    <t>82.27</t>
  </si>
  <si>
    <t>1.12.2</t>
  </si>
  <si>
    <t>500103023012</t>
  </si>
  <si>
    <t>73.49</t>
  </si>
  <si>
    <t>1.12.3</t>
  </si>
  <si>
    <t>500114003005</t>
  </si>
  <si>
    <t>轻型管道铺设</t>
  </si>
  <si>
    <t>1. 管道材料名称：PE管100级
2. 管材规格：De75*4.5
3. 压力等级：1.0MPa
4. 其他：管件、闸门、冲洗等</t>
  </si>
  <si>
    <t>161.2</t>
  </si>
  <si>
    <t>第5页 共6页</t>
  </si>
  <si>
    <t>1.12.4</t>
  </si>
  <si>
    <t>500114010017</t>
  </si>
  <si>
    <t>阀门</t>
  </si>
  <si>
    <t>1. PE升降式铜芯截止阀 DN65</t>
  </si>
  <si>
    <t>26</t>
  </si>
  <si>
    <t>1.12.5</t>
  </si>
  <si>
    <t>500109001032</t>
  </si>
  <si>
    <t>普通混凝土</t>
  </si>
  <si>
    <t>1. 部位及类型：镇墩
2. 级配、拌制要求：C20（42.5）2级配</t>
  </si>
  <si>
    <t>1.12.6</t>
  </si>
  <si>
    <t>500109001033</t>
  </si>
  <si>
    <t>1. 部位及类型：出水管砼保护
2. 级配、拌制要求：C25（42.5）2级配</t>
  </si>
  <si>
    <t>0.2</t>
  </si>
  <si>
    <t>1.12.7</t>
  </si>
  <si>
    <t>500112001002</t>
  </si>
  <si>
    <t>预制混凝土构件</t>
  </si>
  <si>
    <t>1. 构件结构尺寸：预制防冲池
2. 强度等级及配合比：C25（42.5）2级配</t>
  </si>
  <si>
    <t>2.158</t>
  </si>
  <si>
    <t>1.13</t>
  </si>
  <si>
    <t>泵站及进出水管</t>
  </si>
  <si>
    <t>1.13.1</t>
  </si>
  <si>
    <t>500101004001</t>
  </si>
  <si>
    <t>沟、槽土方开挖</t>
  </si>
  <si>
    <t>1. 土类分级：管道挖土方
2. 运距：施工单位自行考虑</t>
  </si>
  <si>
    <t>632.3</t>
  </si>
  <si>
    <t>1.13.2</t>
  </si>
  <si>
    <t>500103023013</t>
  </si>
  <si>
    <t>587.93</t>
  </si>
  <si>
    <t>1.13.3</t>
  </si>
  <si>
    <t>500114003006</t>
  </si>
  <si>
    <t>1. 管道材料名称：PE管100级
2. 管材规格：De110*6.6
3. 压力等级：1.0MPa
4. 其他：管件、闸门、冲洗等</t>
  </si>
  <si>
    <t>1040</t>
  </si>
  <si>
    <t>1.13.4</t>
  </si>
  <si>
    <t>500114010018</t>
  </si>
  <si>
    <t>1. 闸阀 Z45T-10Q/DN100</t>
  </si>
  <si>
    <t>1.13.5</t>
  </si>
  <si>
    <t>500114010019</t>
  </si>
  <si>
    <t>阀门井</t>
  </si>
  <si>
    <t>1. 阀门井</t>
  </si>
  <si>
    <t>座</t>
  </si>
  <si>
    <t>1.13.6</t>
  </si>
  <si>
    <t>500114010020</t>
  </si>
  <si>
    <t>泵房、变压器房（含基础）</t>
  </si>
  <si>
    <t>1. 泵房、变压器房（含基础）
2. 具体详见图纸</t>
  </si>
  <si>
    <t>10.5</t>
  </si>
  <si>
    <t>第6页 共6页</t>
  </si>
  <si>
    <t>1.13.8</t>
  </si>
  <si>
    <t>500114001003</t>
  </si>
  <si>
    <t>输水钢管铺设</t>
  </si>
  <si>
    <t>1. 管道材料名称：螺旋焊接钢管（含弯管等管件）
2. 管材规格：DN90 4mm</t>
  </si>
  <si>
    <t>25</t>
  </si>
  <si>
    <t>1.3.3.3.9</t>
  </si>
  <si>
    <t>500114010008</t>
  </si>
  <si>
    <t>1. 阀门 全铜底阀/DN90</t>
  </si>
  <si>
    <t>1.3.3.3.10</t>
  </si>
  <si>
    <t>500114010009</t>
  </si>
  <si>
    <t>接头</t>
  </si>
  <si>
    <t>1. 橡胶软接头KXT-16型DN100</t>
  </si>
  <si>
    <t>只</t>
  </si>
  <si>
    <t>1.13.11</t>
  </si>
  <si>
    <t>500114010023</t>
  </si>
  <si>
    <t>1.13.12</t>
  </si>
  <si>
    <t>500114010024</t>
  </si>
  <si>
    <t>1. 止回阀 300X-16/DN100</t>
  </si>
  <si>
    <t>1.13.13</t>
  </si>
  <si>
    <t>500109001034</t>
  </si>
  <si>
    <t>1. 部位及类型：镇墩基础
2. 级配、拌制要求：C20（42.5）2级配</t>
  </si>
  <si>
    <t>0.07</t>
  </si>
  <si>
    <t>1.13.14</t>
  </si>
  <si>
    <t>500109001035</t>
  </si>
  <si>
    <t>0.1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</si>
  <si>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</si>
  <si>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</si>
  <si>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</si>
  <si>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</si>
  <si>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</si>
  <si>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</si>
  <si>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500201002004</t>
  </si>
  <si>
    <t>水泵设备安装</t>
  </si>
  <si>
    <t>1.1.水泵80BZ-22（含基础、配线、调试等）</t>
  </si>
  <si>
    <t>台</t>
  </si>
  <si>
    <t>500201002005</t>
  </si>
  <si>
    <t>1.水泵更换80BZ-30（含基础、配线、调试等）</t>
  </si>
  <si>
    <t>厂用电系统设备安装</t>
  </si>
  <si>
    <t>1.低压动力配电柜</t>
  </si>
  <si>
    <t>电缆安装及敷设</t>
  </si>
  <si>
    <t>1. 型号规格：YJV-0.6/1KV 4*35（含De63PE保护套管、电缆头等）</t>
  </si>
  <si>
    <t>1190</t>
  </si>
  <si>
    <t>措施项目清单计价表</t>
  </si>
  <si>
    <t>导流工程</t>
  </si>
  <si>
    <t>项</t>
  </si>
  <si>
    <t>其他临时工程</t>
  </si>
  <si>
    <t>500114010013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</si>
  <si>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</si>
  <si>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</si>
  <si>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</si>
  <si>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</si>
  <si>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</si>
  <si>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</si>
  <si>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</si>
  <si>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2.1</t>
  </si>
  <si>
    <t>工程一切险</t>
  </si>
  <si>
    <t>2.2</t>
  </si>
  <si>
    <t>第三者责任险</t>
  </si>
  <si>
    <t>2.3</t>
  </si>
  <si>
    <t>电、风、水、砂石基础单价汇总表</t>
  </si>
  <si>
    <t>名称</t>
  </si>
  <si>
    <t>单价</t>
  </si>
  <si>
    <t>电</t>
  </si>
  <si>
    <t>kwh</t>
  </si>
  <si>
    <t>水</t>
  </si>
  <si>
    <t>混凝土(砂浆)配合比材料费表</t>
  </si>
  <si>
    <t>项目及标段名称:</t>
  </si>
  <si>
    <t xml:space="preserve"> 嵊州市黄泽镇（明溪片、镇中片、明山片）补充耕地修复工程明山村段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</si>
  <si>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</si>
  <si>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</si>
  <si>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</si>
  <si>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</si>
  <si>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</si>
  <si>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</si>
  <si>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</si>
  <si>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</si>
  <si>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</si>
  <si>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</si>
  <si>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水(m3)</t>
  </si>
  <si>
    <t>外加剂
(kg)</t>
  </si>
  <si>
    <t>掺合料
(kg)</t>
  </si>
  <si>
    <t>32.5:0.222;
42.5:0.266;</t>
  </si>
  <si>
    <t>192</t>
  </si>
  <si>
    <t>141.6</t>
  </si>
  <si>
    <t>32.5</t>
  </si>
  <si>
    <t>0.65</t>
  </si>
  <si>
    <t>42.5</t>
  </si>
  <si>
    <t>0.60</t>
  </si>
  <si>
    <t>C25</t>
  </si>
  <si>
    <t>4</t>
  </si>
  <si>
    <t>0.50</t>
  </si>
  <si>
    <t>0.55</t>
  </si>
  <si>
    <t>5</t>
  </si>
  <si>
    <t>6</t>
  </si>
  <si>
    <t>M5</t>
  </si>
  <si>
    <t>7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</si>
  <si>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</si>
  <si>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</si>
  <si>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</si>
  <si>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</si>
  <si>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</si>
  <si>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</si>
  <si>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</si>
  <si>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</si>
  <si>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钢筋</t>
  </si>
  <si>
    <t>铁件</t>
  </si>
  <si>
    <t>D300钢筋砼管</t>
  </si>
  <si>
    <t>8</t>
  </si>
  <si>
    <t>柴油</t>
  </si>
  <si>
    <t>9</t>
  </si>
  <si>
    <t>汽油</t>
  </si>
  <si>
    <t>10</t>
  </si>
  <si>
    <t>块石</t>
  </si>
  <si>
    <t>11</t>
  </si>
  <si>
    <t>砾石</t>
  </si>
  <si>
    <t>12</t>
  </si>
  <si>
    <t>粗砂</t>
  </si>
  <si>
    <t>13</t>
  </si>
  <si>
    <t>碎石(综合)</t>
  </si>
  <si>
    <t>14</t>
  </si>
  <si>
    <t>黏土</t>
  </si>
  <si>
    <t>种植土</t>
  </si>
  <si>
    <t>16</t>
  </si>
  <si>
    <t>PE给水管</t>
  </si>
  <si>
    <t>De110*6.6</t>
  </si>
  <si>
    <t>17</t>
  </si>
  <si>
    <t>PE管给水管</t>
  </si>
  <si>
    <t>De75*4.5</t>
  </si>
  <si>
    <t>PE保护套管De63</t>
  </si>
  <si>
    <t>19</t>
  </si>
  <si>
    <t>电缆YJV-0.6/1KV 4*35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</si>
  <si>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</si>
  <si>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</si>
  <si>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</si>
  <si>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</si>
  <si>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</si>
  <si>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</si>
  <si>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</si>
  <si>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</si>
  <si>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</si>
  <si>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</si>
  <si>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</si>
  <si>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</si>
  <si>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</si>
  <si>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</si>
  <si>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</si>
  <si>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</si>
  <si>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</si>
  <si>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</si>
  <si>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</si>
  <si>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</si>
  <si>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</si>
  <si>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1029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</si>
  <si>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</si>
  <si>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</si>
  <si>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</si>
  <si>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</si>
  <si>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</si>
  <si>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</si>
  <si>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</si>
  <si>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</si>
  <si>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</si>
  <si>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</si>
  <si>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</si>
  <si>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</si>
  <si>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</si>
  <si>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</si>
  <si>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</si>
  <si>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</si>
  <si>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</si>
  <si>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</si>
  <si>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5006</t>
  </si>
  <si>
    <t>载重汽车 柴油型 载重量 10 t</t>
  </si>
  <si>
    <t>5010</t>
  </si>
  <si>
    <t>自卸汽车 柴油型 载重量 5 t</t>
  </si>
  <si>
    <t>第2页 共3页</t>
  </si>
  <si>
    <t>6024</t>
  </si>
  <si>
    <t>塔式起重机 起重量 10t</t>
  </si>
  <si>
    <t>6048</t>
  </si>
  <si>
    <t>履带起重机 油动 起重量 10t</t>
  </si>
  <si>
    <t>6055</t>
  </si>
  <si>
    <t>汽车起重机 汽油型 起重量 5t</t>
  </si>
  <si>
    <t>6057</t>
  </si>
  <si>
    <t>汽车起重机 柴油型 起重量 8t</t>
  </si>
  <si>
    <t>6058</t>
  </si>
  <si>
    <t>汽车起重机 柴油型 起重量 10t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</si>
  <si>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</si>
  <si>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</si>
  <si>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</si>
  <si>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</si>
  <si>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</si>
  <si>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</si>
  <si>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</si>
  <si>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</si>
  <si>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</si>
  <si>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</si>
  <si>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</si>
  <si>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</si>
  <si>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</si>
  <si>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</si>
  <si>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</si>
  <si>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</si>
  <si>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</si>
  <si>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</si>
  <si>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</si>
  <si>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</si>
  <si>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第3页 共3页</t>
  </si>
  <si>
    <t>9027</t>
  </si>
  <si>
    <t>钢筋调直机 功率4~14</t>
  </si>
  <si>
    <t>9057</t>
  </si>
  <si>
    <t>普通车床 规格 Φ400~Φ600 mm</t>
  </si>
  <si>
    <t>9067</t>
  </si>
  <si>
    <t>摇臂车床 规格 Φ35~Φ50 mm</t>
  </si>
  <si>
    <t>9078</t>
  </si>
  <si>
    <t>恒温电控箱 2000W</t>
  </si>
  <si>
    <t>9080</t>
  </si>
  <si>
    <t>牛头刨床</t>
  </si>
  <si>
    <t>9917140079</t>
  </si>
  <si>
    <t>电焊条烘干箱</t>
  </si>
  <si>
    <t>60×50×75cm3</t>
  </si>
  <si>
    <t>9917200001</t>
  </si>
  <si>
    <t>热熔焊机</t>
  </si>
  <si>
    <t>160mm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</si>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</sst>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4" borderId="0" applyNumberFormat="0" applyBorder="0" applyAlignment="0" applyProtection="0">
      <alignment vertical="center"/>
    </xf>
    <xf numFmtId="0" fontId="9" fillId="7" borderId="13" applyNumberFormat="0" applyAlignment="0" applyProtection="0">
      <alignment vertical="center"/>
    </xf>
    <xf numFmtId="44" fontId="0" fillId="0" borderId="0"/>
    <xf numFmtId="41" fontId="0" fillId="0" borderId="0"/>
    <xf numFmtId="0" fontId="5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/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4" fillId="0" borderId="0" applyNumberFormat="0" applyFill="0" applyBorder="0" applyAlignment="0" applyProtection="0">
      <alignment vertical="center"/>
    </xf>
    <xf numFmtId="0" fontId="6" fillId="5" borderId="11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4" fillId="15" borderId="1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H9" sqref="H9"/>
    </sheetView>
  </sheetViews>
  <sheetFormatPr defaultColWidth="9.14285714285714" defaultRowHeight="12.75" outlineLevelCol="7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8">
      <c r="A5" s="4" t="s">
        <v>6</v>
      </c>
      <c r="B5" s="8" t="s">
        <v>7</v>
      </c>
      <c r="C5" s="33">
        <v>334917</v>
      </c>
      <c r="D5" s="40"/>
      <c r="H5">
        <f>345305-334917</f>
        <v>10388</v>
      </c>
    </row>
    <row r="6" ht="27" customHeight="1" spans="1:8">
      <c r="A6" s="4" t="s">
        <v>8</v>
      </c>
      <c r="B6" s="8" t="s">
        <v>9</v>
      </c>
      <c r="C6" s="33">
        <v>182034</v>
      </c>
      <c r="D6" s="40"/>
      <c r="H6">
        <f>159381-182034</f>
        <v>-22653</v>
      </c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8">
      <c r="A8" s="4" t="s">
        <v>12</v>
      </c>
      <c r="B8" s="8" t="s">
        <v>13</v>
      </c>
      <c r="C8" s="33">
        <v>10339</v>
      </c>
      <c r="D8" s="40"/>
      <c r="H8">
        <f>9864-10339</f>
        <v>-475</v>
      </c>
    </row>
    <row r="9" ht="27" customHeight="1" spans="1:8">
      <c r="A9" s="4" t="s">
        <v>14</v>
      </c>
      <c r="B9" s="8" t="s">
        <v>15</v>
      </c>
      <c r="C9" s="33">
        <v>22676</v>
      </c>
      <c r="D9" s="40"/>
      <c r="H9">
        <f>35592-22676</f>
        <v>12916</v>
      </c>
    </row>
    <row r="10" ht="27" customHeight="1" spans="1:4">
      <c r="A10" s="10"/>
      <c r="B10" s="11" t="s">
        <v>16</v>
      </c>
      <c r="C10" s="35">
        <v>549966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2"/>
  <sheetViews>
    <sheetView tabSelected="1" topLeftCell="A41" workbookViewId="0">
      <selection activeCell="H9" sqref="H9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334917</v>
      </c>
      <c r="I4" s="4"/>
      <c r="J4" s="20"/>
    </row>
    <row r="5" ht="25.5" customHeight="1" spans="1:10">
      <c r="A5" s="4" t="s">
        <v>30</v>
      </c>
      <c r="B5" s="8" t="s">
        <v>7</v>
      </c>
      <c r="C5" s="8" t="s">
        <v>31</v>
      </c>
      <c r="D5" s="8"/>
      <c r="E5" s="4"/>
      <c r="F5" s="25"/>
      <c r="G5" s="9"/>
      <c r="H5" s="33">
        <f>345305-334917</f>
        <v>10388</v>
      </c>
      <c r="I5" s="4"/>
      <c r="J5" s="20"/>
    </row>
    <row r="6" ht="25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0.82</v>
      </c>
      <c r="H6" s="33">
        <f>159381-182034</f>
        <v>-22653</v>
      </c>
      <c r="I6" s="4"/>
      <c r="J6" s="20"/>
    </row>
    <row r="7" ht="25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42</v>
      </c>
      <c r="F7" s="25" t="s">
        <v>43</v>
      </c>
      <c r="G7" s="9">
        <v>28.16</v>
      </c>
      <c r="H7" s="33">
        <v>18417</v>
      </c>
      <c r="I7" s="4"/>
      <c r="J7" s="20"/>
    </row>
    <row r="8" ht="28.5" customHeight="1" spans="1:10">
      <c r="A8" s="4" t="s">
        <v>44</v>
      </c>
      <c r="B8" s="8" t="s">
        <v>13</v>
      </c>
      <c r="C8" s="8" t="s">
        <v>45</v>
      </c>
      <c r="D8" s="8" t="s">
        <v>46</v>
      </c>
      <c r="E8" s="4" t="s">
        <v>36</v>
      </c>
      <c r="F8" s="25" t="s">
        <v>47</v>
      </c>
      <c r="G8" s="9">
        <v>1.5</v>
      </c>
      <c r="H8" s="33">
        <f>9864-10339</f>
        <v>-475</v>
      </c>
      <c r="I8" s="4"/>
      <c r="J8" s="20"/>
    </row>
    <row r="9" ht="25.5" customHeight="1" spans="1:10">
      <c r="A9" s="4" t="s">
        <v>48</v>
      </c>
      <c r="B9" s="8" t="s">
        <v>15</v>
      </c>
      <c r="C9" s="8" t="s">
        <v>49</v>
      </c>
      <c r="D9" s="8" t="s">
        <v>50</v>
      </c>
      <c r="E9" s="4" t="s">
        <v>42</v>
      </c>
      <c r="F9" s="25" t="s">
        <v>51</v>
      </c>
      <c r="G9" s="9">
        <v>46.15</v>
      </c>
      <c r="H9" s="33">
        <f>35592-22676</f>
        <v>12916</v>
      </c>
      <c r="I9" s="4"/>
      <c r="J9" s="20"/>
    </row>
    <row r="10" ht="28.5" customHeight="1" spans="1:10">
      <c r="A10" s="4" t="s">
        <v>52</v>
      </c>
      <c r="B10" s="8"/>
      <c r="C10" s="8" t="s">
        <v>53</v>
      </c>
      <c r="D10" s="8"/>
      <c r="E10" s="4"/>
      <c r="F10" s="25"/>
      <c r="G10" s="9"/>
      <c r="H10" s="33">
        <v>10701</v>
      </c>
      <c r="I10" s="4"/>
      <c r="J10" s="20"/>
    </row>
    <row r="11" ht="28.5" customHeight="1" spans="1:10">
      <c r="A11" s="4" t="s">
        <v>54</v>
      </c>
      <c r="B11" s="8" t="s">
        <v>55</v>
      </c>
      <c r="C11" s="8" t="s">
        <v>56</v>
      </c>
      <c r="D11" s="8" t="s">
        <v>57</v>
      </c>
      <c r="E11" s="4" t="s">
        <v>42</v>
      </c>
      <c r="F11" s="25" t="s">
        <v>58</v>
      </c>
      <c r="G11" s="9">
        <v>340.88</v>
      </c>
      <c r="H11" s="33">
        <v>4858</v>
      </c>
      <c r="I11" s="4"/>
      <c r="J11" s="20"/>
    </row>
    <row r="12" ht="40.5" customHeight="1" spans="1:10">
      <c r="A12" s="4" t="s">
        <v>59</v>
      </c>
      <c r="B12" s="8" t="s">
        <v>60</v>
      </c>
      <c r="C12" s="8" t="s">
        <v>61</v>
      </c>
      <c r="D12" s="8" t="s">
        <v>62</v>
      </c>
      <c r="E12" s="4" t="s">
        <v>42</v>
      </c>
      <c r="F12" s="25" t="s">
        <v>63</v>
      </c>
      <c r="G12" s="9">
        <v>769.79</v>
      </c>
      <c r="H12" s="33">
        <v>1386</v>
      </c>
      <c r="I12" s="4"/>
      <c r="J12" s="20"/>
    </row>
    <row r="13" ht="40.5" customHeight="1" spans="1:10">
      <c r="A13" s="4" t="s">
        <v>64</v>
      </c>
      <c r="B13" s="8" t="s">
        <v>65</v>
      </c>
      <c r="C13" s="8" t="s">
        <v>66</v>
      </c>
      <c r="D13" s="8" t="s">
        <v>67</v>
      </c>
      <c r="E13" s="4" t="s">
        <v>42</v>
      </c>
      <c r="F13" s="25" t="s">
        <v>68</v>
      </c>
      <c r="G13" s="9">
        <v>825.59</v>
      </c>
      <c r="H13" s="33">
        <v>4458</v>
      </c>
      <c r="I13" s="4"/>
      <c r="J13" s="20"/>
    </row>
    <row r="14" ht="28.5" customHeight="1" spans="1:10">
      <c r="A14" s="4" t="s">
        <v>69</v>
      </c>
      <c r="B14" s="8"/>
      <c r="C14" s="8" t="s">
        <v>70</v>
      </c>
      <c r="D14" s="8"/>
      <c r="E14" s="4"/>
      <c r="F14" s="25"/>
      <c r="G14" s="9"/>
      <c r="H14" s="33">
        <v>37005</v>
      </c>
      <c r="I14" s="4"/>
      <c r="J14" s="20"/>
    </row>
    <row r="15" ht="28.5" customHeight="1" spans="1:10">
      <c r="A15" s="4" t="s">
        <v>71</v>
      </c>
      <c r="B15" s="8" t="s">
        <v>72</v>
      </c>
      <c r="C15" s="8" t="s">
        <v>56</v>
      </c>
      <c r="D15" s="8" t="s">
        <v>57</v>
      </c>
      <c r="E15" s="4" t="s">
        <v>42</v>
      </c>
      <c r="F15" s="25" t="s">
        <v>73</v>
      </c>
      <c r="G15" s="9">
        <v>340.88</v>
      </c>
      <c r="H15" s="33">
        <v>27967</v>
      </c>
      <c r="I15" s="4"/>
      <c r="J15" s="20"/>
    </row>
    <row r="16" ht="40.5" customHeight="1" spans="1:10">
      <c r="A16" s="10" t="s">
        <v>74</v>
      </c>
      <c r="B16" s="11" t="s">
        <v>75</v>
      </c>
      <c r="C16" s="11" t="s">
        <v>61</v>
      </c>
      <c r="D16" s="11" t="s">
        <v>62</v>
      </c>
      <c r="E16" s="10" t="s">
        <v>42</v>
      </c>
      <c r="F16" s="38" t="s">
        <v>76</v>
      </c>
      <c r="G16" s="12">
        <v>769.79</v>
      </c>
      <c r="H16" s="35">
        <v>2648</v>
      </c>
      <c r="I16" s="10"/>
      <c r="J16" s="21"/>
    </row>
    <row r="17" ht="0.5" customHeight="1"/>
    <row r="18" ht="26.25" customHeight="1" spans="1:1">
      <c r="A18" s="1" t="s">
        <v>17</v>
      </c>
    </row>
    <row r="19" ht="22.5" customHeight="1" spans="1:10">
      <c r="A19" s="2" t="s">
        <v>1</v>
      </c>
      <c r="B19" s="3"/>
      <c r="C19" s="3"/>
      <c r="D19" s="3"/>
      <c r="E19" s="3"/>
      <c r="F19" s="3"/>
      <c r="G19" s="3"/>
      <c r="H19" s="13" t="s">
        <v>77</v>
      </c>
      <c r="I19" s="3"/>
      <c r="J19" s="3"/>
    </row>
    <row r="20" ht="30" customHeight="1" spans="1:10">
      <c r="A20" s="4" t="s">
        <v>3</v>
      </c>
      <c r="B20" s="4" t="s">
        <v>19</v>
      </c>
      <c r="C20" s="4" t="s">
        <v>20</v>
      </c>
      <c r="D20" s="4" t="s">
        <v>21</v>
      </c>
      <c r="E20" s="4" t="s">
        <v>22</v>
      </c>
      <c r="F20" s="4" t="s">
        <v>23</v>
      </c>
      <c r="G20" s="4" t="s">
        <v>24</v>
      </c>
      <c r="H20" s="4" t="s">
        <v>25</v>
      </c>
      <c r="I20" s="4" t="s">
        <v>26</v>
      </c>
      <c r="J20" s="14" t="s">
        <v>27</v>
      </c>
    </row>
    <row r="21" ht="40.5" customHeight="1" spans="1:10">
      <c r="A21" s="4" t="s">
        <v>78</v>
      </c>
      <c r="B21" s="8" t="s">
        <v>79</v>
      </c>
      <c r="C21" s="8" t="s">
        <v>66</v>
      </c>
      <c r="D21" s="8" t="s">
        <v>67</v>
      </c>
      <c r="E21" s="4" t="s">
        <v>42</v>
      </c>
      <c r="F21" s="25" t="s">
        <v>80</v>
      </c>
      <c r="G21" s="9">
        <v>825.59</v>
      </c>
      <c r="H21" s="33">
        <v>6390</v>
      </c>
      <c r="I21" s="4"/>
      <c r="J21" s="20"/>
    </row>
    <row r="22" ht="28.5" customHeight="1" spans="1:10">
      <c r="A22" s="4" t="s">
        <v>81</v>
      </c>
      <c r="B22" s="8"/>
      <c r="C22" s="8" t="s">
        <v>82</v>
      </c>
      <c r="D22" s="8"/>
      <c r="E22" s="4"/>
      <c r="F22" s="25"/>
      <c r="G22" s="9"/>
      <c r="H22" s="33">
        <v>30207</v>
      </c>
      <c r="I22" s="4"/>
      <c r="J22" s="20"/>
    </row>
    <row r="23" ht="28.5" customHeight="1" spans="1:10">
      <c r="A23" s="4" t="s">
        <v>83</v>
      </c>
      <c r="B23" s="8" t="s">
        <v>84</v>
      </c>
      <c r="C23" s="8" t="s">
        <v>56</v>
      </c>
      <c r="D23" s="8" t="s">
        <v>57</v>
      </c>
      <c r="E23" s="4" t="s">
        <v>42</v>
      </c>
      <c r="F23" s="25" t="s">
        <v>85</v>
      </c>
      <c r="G23" s="9">
        <v>340.88</v>
      </c>
      <c r="H23" s="33">
        <v>24952</v>
      </c>
      <c r="I23" s="4"/>
      <c r="J23" s="20"/>
    </row>
    <row r="24" ht="40.5" customHeight="1" spans="1:10">
      <c r="A24" s="4" t="s">
        <v>86</v>
      </c>
      <c r="B24" s="8" t="s">
        <v>87</v>
      </c>
      <c r="C24" s="8" t="s">
        <v>61</v>
      </c>
      <c r="D24" s="8" t="s">
        <v>62</v>
      </c>
      <c r="E24" s="4" t="s">
        <v>42</v>
      </c>
      <c r="F24" s="25" t="s">
        <v>88</v>
      </c>
      <c r="G24" s="9">
        <v>769.79</v>
      </c>
      <c r="H24" s="33">
        <v>1540</v>
      </c>
      <c r="I24" s="4"/>
      <c r="J24" s="20"/>
    </row>
    <row r="25" ht="40.5" customHeight="1" spans="1:10">
      <c r="A25" s="4" t="s">
        <v>89</v>
      </c>
      <c r="B25" s="8" t="s">
        <v>90</v>
      </c>
      <c r="C25" s="8" t="s">
        <v>66</v>
      </c>
      <c r="D25" s="8" t="s">
        <v>67</v>
      </c>
      <c r="E25" s="4" t="s">
        <v>42</v>
      </c>
      <c r="F25" s="25" t="s">
        <v>91</v>
      </c>
      <c r="G25" s="9">
        <v>825.59</v>
      </c>
      <c r="H25" s="33">
        <v>3715</v>
      </c>
      <c r="I25" s="4"/>
      <c r="J25" s="20"/>
    </row>
    <row r="26" ht="25.5" customHeight="1" spans="1:10">
      <c r="A26" s="4" t="s">
        <v>92</v>
      </c>
      <c r="B26" s="8"/>
      <c r="C26" s="8" t="s">
        <v>93</v>
      </c>
      <c r="D26" s="8"/>
      <c r="E26" s="4"/>
      <c r="F26" s="25"/>
      <c r="G26" s="9"/>
      <c r="H26" s="33">
        <v>16627</v>
      </c>
      <c r="I26" s="4"/>
      <c r="J26" s="20"/>
    </row>
    <row r="27" ht="25.5" customHeight="1" spans="1:10">
      <c r="A27" s="4" t="s">
        <v>94</v>
      </c>
      <c r="B27" s="8" t="s">
        <v>95</v>
      </c>
      <c r="C27" s="8" t="s">
        <v>96</v>
      </c>
      <c r="D27" s="8" t="s">
        <v>97</v>
      </c>
      <c r="E27" s="4" t="s">
        <v>42</v>
      </c>
      <c r="F27" s="25" t="s">
        <v>91</v>
      </c>
      <c r="G27" s="9">
        <v>3.36</v>
      </c>
      <c r="H27" s="33">
        <v>15</v>
      </c>
      <c r="I27" s="4"/>
      <c r="J27" s="20"/>
    </row>
    <row r="28" ht="25.5" customHeight="1" spans="1:10">
      <c r="A28" s="4" t="s">
        <v>98</v>
      </c>
      <c r="B28" s="8" t="s">
        <v>99</v>
      </c>
      <c r="C28" s="8" t="s">
        <v>100</v>
      </c>
      <c r="D28" s="8" t="s">
        <v>101</v>
      </c>
      <c r="E28" s="4" t="s">
        <v>102</v>
      </c>
      <c r="F28" s="25" t="s">
        <v>103</v>
      </c>
      <c r="G28" s="9">
        <v>1107.49</v>
      </c>
      <c r="H28" s="33">
        <v>16612</v>
      </c>
      <c r="I28" s="4"/>
      <c r="J28" s="20"/>
    </row>
    <row r="29" ht="28.5" customHeight="1" spans="1:10">
      <c r="A29" s="4" t="s">
        <v>104</v>
      </c>
      <c r="B29" s="8"/>
      <c r="C29" s="8" t="s">
        <v>105</v>
      </c>
      <c r="D29" s="8"/>
      <c r="E29" s="4"/>
      <c r="F29" s="25"/>
      <c r="G29" s="9"/>
      <c r="H29" s="33">
        <v>3079</v>
      </c>
      <c r="I29" s="4"/>
      <c r="J29" s="20"/>
    </row>
    <row r="30" ht="25.5" customHeight="1" spans="1:10">
      <c r="A30" s="4" t="s">
        <v>106</v>
      </c>
      <c r="B30" s="8" t="s">
        <v>107</v>
      </c>
      <c r="C30" s="8" t="s">
        <v>108</v>
      </c>
      <c r="D30" s="8" t="s">
        <v>109</v>
      </c>
      <c r="E30" s="4" t="s">
        <v>42</v>
      </c>
      <c r="F30" s="25" t="s">
        <v>110</v>
      </c>
      <c r="G30" s="9">
        <v>22.37</v>
      </c>
      <c r="H30" s="33">
        <v>465</v>
      </c>
      <c r="I30" s="4"/>
      <c r="J30" s="20"/>
    </row>
    <row r="31" ht="40.5" customHeight="1" spans="1:10">
      <c r="A31" s="4" t="s">
        <v>111</v>
      </c>
      <c r="B31" s="8" t="s">
        <v>112</v>
      </c>
      <c r="C31" s="8" t="s">
        <v>113</v>
      </c>
      <c r="D31" s="8" t="s">
        <v>114</v>
      </c>
      <c r="E31" s="4" t="s">
        <v>42</v>
      </c>
      <c r="F31" s="25" t="s">
        <v>115</v>
      </c>
      <c r="G31" s="9">
        <v>709.14</v>
      </c>
      <c r="H31" s="33">
        <v>2127</v>
      </c>
      <c r="I31" s="4"/>
      <c r="J31" s="20"/>
    </row>
    <row r="32" ht="28.5" customHeight="1" spans="1:10">
      <c r="A32" s="4" t="s">
        <v>116</v>
      </c>
      <c r="B32" s="8" t="s">
        <v>117</v>
      </c>
      <c r="C32" s="8" t="s">
        <v>118</v>
      </c>
      <c r="D32" s="8" t="s">
        <v>119</v>
      </c>
      <c r="E32" s="4" t="s">
        <v>36</v>
      </c>
      <c r="F32" s="25" t="s">
        <v>120</v>
      </c>
      <c r="G32" s="9">
        <v>134.62</v>
      </c>
      <c r="H32" s="33">
        <v>43</v>
      </c>
      <c r="I32" s="4"/>
      <c r="J32" s="20"/>
    </row>
    <row r="33" ht="28.5" customHeight="1" spans="1:10">
      <c r="A33" s="10" t="s">
        <v>121</v>
      </c>
      <c r="B33" s="11" t="s">
        <v>122</v>
      </c>
      <c r="C33" s="11" t="s">
        <v>123</v>
      </c>
      <c r="D33" s="11" t="s">
        <v>124</v>
      </c>
      <c r="E33" s="10" t="s">
        <v>42</v>
      </c>
      <c r="F33" s="38" t="s">
        <v>110</v>
      </c>
      <c r="G33" s="12">
        <v>21.29</v>
      </c>
      <c r="H33" s="35">
        <v>443</v>
      </c>
      <c r="I33" s="10"/>
      <c r="J33" s="21"/>
    </row>
    <row r="34" ht="0.5" customHeight="1"/>
    <row r="35" ht="26.25" customHeight="1" spans="1:1">
      <c r="A35" s="1" t="s">
        <v>17</v>
      </c>
    </row>
    <row r="36" ht="22.5" customHeight="1" spans="1:10">
      <c r="A36" s="2" t="s">
        <v>1</v>
      </c>
      <c r="B36" s="3"/>
      <c r="C36" s="3"/>
      <c r="D36" s="3"/>
      <c r="E36" s="3"/>
      <c r="F36" s="3"/>
      <c r="G36" s="3"/>
      <c r="H36" s="13" t="s">
        <v>125</v>
      </c>
      <c r="I36" s="3"/>
      <c r="J36" s="3"/>
    </row>
    <row r="37" ht="30" customHeight="1" spans="1:10">
      <c r="A37" s="4" t="s">
        <v>3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14" t="s">
        <v>27</v>
      </c>
    </row>
    <row r="38" ht="28.5" customHeight="1" spans="1:10">
      <c r="A38" s="4" t="s">
        <v>126</v>
      </c>
      <c r="B38" s="8"/>
      <c r="C38" s="8" t="s">
        <v>127</v>
      </c>
      <c r="D38" s="8"/>
      <c r="E38" s="4"/>
      <c r="F38" s="25"/>
      <c r="G38" s="9"/>
      <c r="H38" s="33">
        <v>9136</v>
      </c>
      <c r="I38" s="4"/>
      <c r="J38" s="20"/>
    </row>
    <row r="39" ht="40.5" customHeight="1" spans="1:10">
      <c r="A39" s="4" t="s">
        <v>128</v>
      </c>
      <c r="B39" s="8" t="s">
        <v>129</v>
      </c>
      <c r="C39" s="8" t="s">
        <v>61</v>
      </c>
      <c r="D39" s="8" t="s">
        <v>62</v>
      </c>
      <c r="E39" s="4" t="s">
        <v>42</v>
      </c>
      <c r="F39" s="25" t="s">
        <v>130</v>
      </c>
      <c r="G39" s="9">
        <v>769.79</v>
      </c>
      <c r="H39" s="33">
        <v>2217</v>
      </c>
      <c r="I39" s="4"/>
      <c r="J39" s="20"/>
    </row>
    <row r="40" ht="40.5" customHeight="1" spans="1:10">
      <c r="A40" s="4" t="s">
        <v>131</v>
      </c>
      <c r="B40" s="8" t="s">
        <v>132</v>
      </c>
      <c r="C40" s="8" t="s">
        <v>113</v>
      </c>
      <c r="D40" s="8" t="s">
        <v>114</v>
      </c>
      <c r="E40" s="4" t="s">
        <v>42</v>
      </c>
      <c r="F40" s="25" t="s">
        <v>133</v>
      </c>
      <c r="G40" s="9">
        <v>709.14</v>
      </c>
      <c r="H40" s="33">
        <v>4468</v>
      </c>
      <c r="I40" s="4"/>
      <c r="J40" s="20"/>
    </row>
    <row r="41" ht="25.5" customHeight="1" spans="1:10">
      <c r="A41" s="4" t="s">
        <v>134</v>
      </c>
      <c r="B41" s="8" t="s">
        <v>135</v>
      </c>
      <c r="C41" s="8" t="s">
        <v>108</v>
      </c>
      <c r="D41" s="8" t="s">
        <v>109</v>
      </c>
      <c r="E41" s="4" t="s">
        <v>42</v>
      </c>
      <c r="F41" s="25" t="s">
        <v>136</v>
      </c>
      <c r="G41" s="9">
        <v>22.37</v>
      </c>
      <c r="H41" s="33">
        <v>1208</v>
      </c>
      <c r="I41" s="4"/>
      <c r="J41" s="20"/>
    </row>
    <row r="42" ht="28.5" customHeight="1" spans="1:10">
      <c r="A42" s="4" t="s">
        <v>137</v>
      </c>
      <c r="B42" s="8" t="s">
        <v>138</v>
      </c>
      <c r="C42" s="8" t="s">
        <v>118</v>
      </c>
      <c r="D42" s="8" t="s">
        <v>119</v>
      </c>
      <c r="E42" s="4" t="s">
        <v>36</v>
      </c>
      <c r="F42" s="25" t="s">
        <v>139</v>
      </c>
      <c r="G42" s="9">
        <v>134.62</v>
      </c>
      <c r="H42" s="33">
        <v>94</v>
      </c>
      <c r="I42" s="4"/>
      <c r="J42" s="20"/>
    </row>
    <row r="43" ht="28.5" customHeight="1" spans="1:10">
      <c r="A43" s="4" t="s">
        <v>140</v>
      </c>
      <c r="B43" s="8" t="s">
        <v>141</v>
      </c>
      <c r="C43" s="8" t="s">
        <v>123</v>
      </c>
      <c r="D43" s="8" t="s">
        <v>124</v>
      </c>
      <c r="E43" s="4" t="s">
        <v>42</v>
      </c>
      <c r="F43" s="25" t="s">
        <v>136</v>
      </c>
      <c r="G43" s="9">
        <v>21.29</v>
      </c>
      <c r="H43" s="33">
        <v>1150</v>
      </c>
      <c r="I43" s="4"/>
      <c r="J43" s="20"/>
    </row>
    <row r="44" ht="25.5" customHeight="1" spans="1:10">
      <c r="A44" s="4" t="s">
        <v>63</v>
      </c>
      <c r="B44" s="8"/>
      <c r="C44" s="8" t="s">
        <v>142</v>
      </c>
      <c r="D44" s="8"/>
      <c r="E44" s="4"/>
      <c r="F44" s="25"/>
      <c r="G44" s="9"/>
      <c r="H44" s="33">
        <v>5405</v>
      </c>
      <c r="I44" s="4"/>
      <c r="J44" s="20"/>
    </row>
    <row r="45" ht="40.5" customHeight="1" spans="1:10">
      <c r="A45" s="4" t="s">
        <v>143</v>
      </c>
      <c r="B45" s="8" t="s">
        <v>144</v>
      </c>
      <c r="C45" s="8" t="s">
        <v>145</v>
      </c>
      <c r="D45" s="8" t="s">
        <v>146</v>
      </c>
      <c r="E45" s="4" t="s">
        <v>42</v>
      </c>
      <c r="F45" s="25" t="s">
        <v>147</v>
      </c>
      <c r="G45" s="9">
        <v>657.35</v>
      </c>
      <c r="H45" s="33">
        <v>947</v>
      </c>
      <c r="I45" s="4"/>
      <c r="J45" s="20"/>
    </row>
    <row r="46" ht="28.5" customHeight="1" spans="1:10">
      <c r="A46" s="4" t="s">
        <v>148</v>
      </c>
      <c r="B46" s="8" t="s">
        <v>149</v>
      </c>
      <c r="C46" s="8" t="s">
        <v>150</v>
      </c>
      <c r="D46" s="8" t="s">
        <v>151</v>
      </c>
      <c r="E46" s="4" t="s">
        <v>152</v>
      </c>
      <c r="F46" s="25" t="s">
        <v>153</v>
      </c>
      <c r="G46" s="9">
        <v>148.6</v>
      </c>
      <c r="H46" s="33">
        <v>4458</v>
      </c>
      <c r="I46" s="4"/>
      <c r="J46" s="20"/>
    </row>
    <row r="47" ht="25.5" customHeight="1" spans="1:10">
      <c r="A47" s="4" t="s">
        <v>154</v>
      </c>
      <c r="B47" s="8"/>
      <c r="C47" s="8" t="s">
        <v>155</v>
      </c>
      <c r="D47" s="8"/>
      <c r="E47" s="4"/>
      <c r="F47" s="25"/>
      <c r="G47" s="9"/>
      <c r="H47" s="33">
        <v>4424</v>
      </c>
      <c r="I47" s="4"/>
      <c r="J47" s="20"/>
    </row>
    <row r="48" ht="40.5" customHeight="1" spans="1:10">
      <c r="A48" s="4" t="s">
        <v>156</v>
      </c>
      <c r="B48" s="8" t="s">
        <v>157</v>
      </c>
      <c r="C48" s="8" t="s">
        <v>145</v>
      </c>
      <c r="D48" s="8" t="s">
        <v>146</v>
      </c>
      <c r="E48" s="4" t="s">
        <v>42</v>
      </c>
      <c r="F48" s="25" t="s">
        <v>158</v>
      </c>
      <c r="G48" s="9">
        <v>657.35</v>
      </c>
      <c r="H48" s="33">
        <v>907</v>
      </c>
      <c r="I48" s="4"/>
      <c r="J48" s="20"/>
    </row>
    <row r="49" ht="28.5" customHeight="1" spans="1:10">
      <c r="A49" s="4" t="s">
        <v>159</v>
      </c>
      <c r="B49" s="8" t="s">
        <v>160</v>
      </c>
      <c r="C49" s="8" t="s">
        <v>161</v>
      </c>
      <c r="D49" s="8" t="s">
        <v>162</v>
      </c>
      <c r="E49" s="4" t="s">
        <v>152</v>
      </c>
      <c r="F49" s="25" t="s">
        <v>163</v>
      </c>
      <c r="G49" s="9">
        <v>175.82</v>
      </c>
      <c r="H49" s="33">
        <v>3516</v>
      </c>
      <c r="I49" s="4"/>
      <c r="J49" s="20"/>
    </row>
    <row r="50" ht="25.5" customHeight="1" spans="1:10">
      <c r="A50" s="10" t="s">
        <v>164</v>
      </c>
      <c r="B50" s="11"/>
      <c r="C50" s="11" t="s">
        <v>165</v>
      </c>
      <c r="D50" s="11"/>
      <c r="E50" s="10"/>
      <c r="F50" s="38"/>
      <c r="G50" s="12"/>
      <c r="H50" s="35">
        <v>2581</v>
      </c>
      <c r="I50" s="10"/>
      <c r="J50" s="21"/>
    </row>
    <row r="51" ht="0.5" customHeight="1"/>
    <row r="52" ht="26.25" customHeight="1" spans="1:1">
      <c r="A52" s="1" t="s">
        <v>17</v>
      </c>
    </row>
    <row r="53" ht="22.5" customHeight="1" spans="1:10">
      <c r="A53" s="2" t="s">
        <v>1</v>
      </c>
      <c r="B53" s="3"/>
      <c r="C53" s="3"/>
      <c r="D53" s="3"/>
      <c r="E53" s="3"/>
      <c r="F53" s="3"/>
      <c r="G53" s="3"/>
      <c r="H53" s="13" t="s">
        <v>166</v>
      </c>
      <c r="I53" s="3"/>
      <c r="J53" s="3"/>
    </row>
    <row r="54" ht="30" customHeight="1" spans="1:10">
      <c r="A54" s="4" t="s">
        <v>3</v>
      </c>
      <c r="B54" s="4" t="s">
        <v>19</v>
      </c>
      <c r="C54" s="4" t="s">
        <v>20</v>
      </c>
      <c r="D54" s="4" t="s">
        <v>21</v>
      </c>
      <c r="E54" s="4" t="s">
        <v>22</v>
      </c>
      <c r="F54" s="4" t="s">
        <v>23</v>
      </c>
      <c r="G54" s="4" t="s">
        <v>24</v>
      </c>
      <c r="H54" s="4" t="s">
        <v>25</v>
      </c>
      <c r="I54" s="4" t="s">
        <v>26</v>
      </c>
      <c r="J54" s="14" t="s">
        <v>27</v>
      </c>
    </row>
    <row r="55" ht="40.5" customHeight="1" spans="1:10">
      <c r="A55" s="4" t="s">
        <v>74</v>
      </c>
      <c r="B55" s="8" t="s">
        <v>167</v>
      </c>
      <c r="C55" s="8" t="s">
        <v>61</v>
      </c>
      <c r="D55" s="8" t="s">
        <v>62</v>
      </c>
      <c r="E55" s="4" t="s">
        <v>42</v>
      </c>
      <c r="F55" s="25" t="s">
        <v>168</v>
      </c>
      <c r="G55" s="9">
        <v>769.79</v>
      </c>
      <c r="H55" s="33">
        <v>296</v>
      </c>
      <c r="I55" s="4"/>
      <c r="J55" s="20"/>
    </row>
    <row r="56" ht="25.5" customHeight="1" spans="1:10">
      <c r="A56" s="4" t="s">
        <v>169</v>
      </c>
      <c r="B56" s="8" t="s">
        <v>170</v>
      </c>
      <c r="C56" s="8" t="s">
        <v>171</v>
      </c>
      <c r="D56" s="8" t="s">
        <v>172</v>
      </c>
      <c r="E56" s="4" t="s">
        <v>42</v>
      </c>
      <c r="F56" s="25" t="s">
        <v>52</v>
      </c>
      <c r="G56" s="9">
        <v>728.25</v>
      </c>
      <c r="H56" s="33">
        <v>874</v>
      </c>
      <c r="I56" s="4"/>
      <c r="J56" s="20"/>
    </row>
    <row r="57" ht="25.5" customHeight="1" spans="1:10">
      <c r="A57" s="4" t="s">
        <v>173</v>
      </c>
      <c r="B57" s="8" t="s">
        <v>174</v>
      </c>
      <c r="C57" s="8" t="s">
        <v>175</v>
      </c>
      <c r="D57" s="8" t="s">
        <v>176</v>
      </c>
      <c r="E57" s="4" t="s">
        <v>42</v>
      </c>
      <c r="F57" s="25" t="s">
        <v>147</v>
      </c>
      <c r="G57" s="9">
        <v>980.39</v>
      </c>
      <c r="H57" s="33">
        <v>1412</v>
      </c>
      <c r="I57" s="4"/>
      <c r="J57" s="20"/>
    </row>
    <row r="58" ht="25.5" customHeight="1" spans="1:10">
      <c r="A58" s="4" t="s">
        <v>177</v>
      </c>
      <c r="B58" s="8"/>
      <c r="C58" s="8" t="s">
        <v>178</v>
      </c>
      <c r="D58" s="8"/>
      <c r="E58" s="4"/>
      <c r="F58" s="25"/>
      <c r="G58" s="9"/>
      <c r="H58" s="33">
        <v>11451</v>
      </c>
      <c r="I58" s="4"/>
      <c r="J58" s="20"/>
    </row>
    <row r="59" ht="25.5" customHeight="1" spans="1:10">
      <c r="A59" s="4" t="s">
        <v>179</v>
      </c>
      <c r="B59" s="8" t="s">
        <v>180</v>
      </c>
      <c r="C59" s="8" t="s">
        <v>96</v>
      </c>
      <c r="D59" s="8" t="s">
        <v>97</v>
      </c>
      <c r="E59" s="4" t="s">
        <v>42</v>
      </c>
      <c r="F59" s="25" t="s">
        <v>181</v>
      </c>
      <c r="G59" s="9">
        <v>3.36</v>
      </c>
      <c r="H59" s="33">
        <v>107</v>
      </c>
      <c r="I59" s="4"/>
      <c r="J59" s="20"/>
    </row>
    <row r="60" ht="25.5" customHeight="1" spans="1:10">
      <c r="A60" s="4" t="s">
        <v>182</v>
      </c>
      <c r="B60" s="8" t="s">
        <v>183</v>
      </c>
      <c r="C60" s="8" t="s">
        <v>184</v>
      </c>
      <c r="D60" s="8" t="s">
        <v>185</v>
      </c>
      <c r="E60" s="4" t="s">
        <v>42</v>
      </c>
      <c r="F60" s="25" t="s">
        <v>186</v>
      </c>
      <c r="G60" s="9">
        <v>7.6</v>
      </c>
      <c r="H60" s="33">
        <v>115</v>
      </c>
      <c r="I60" s="4"/>
      <c r="J60" s="20"/>
    </row>
    <row r="61" ht="25.5" customHeight="1" spans="1:10">
      <c r="A61" s="4" t="s">
        <v>187</v>
      </c>
      <c r="B61" s="8" t="s">
        <v>188</v>
      </c>
      <c r="C61" s="8" t="s">
        <v>189</v>
      </c>
      <c r="D61" s="8" t="s">
        <v>190</v>
      </c>
      <c r="E61" s="4" t="s">
        <v>42</v>
      </c>
      <c r="F61" s="25" t="s">
        <v>191</v>
      </c>
      <c r="G61" s="9">
        <v>260.14</v>
      </c>
      <c r="H61" s="33">
        <v>265</v>
      </c>
      <c r="I61" s="4"/>
      <c r="J61" s="20"/>
    </row>
    <row r="62" ht="25.5" customHeight="1" spans="1:10">
      <c r="A62" s="4" t="s">
        <v>192</v>
      </c>
      <c r="B62" s="8" t="s">
        <v>193</v>
      </c>
      <c r="C62" s="8" t="s">
        <v>194</v>
      </c>
      <c r="D62" s="8" t="s">
        <v>195</v>
      </c>
      <c r="E62" s="4" t="s">
        <v>42</v>
      </c>
      <c r="F62" s="25" t="s">
        <v>196</v>
      </c>
      <c r="G62" s="9">
        <v>810.65</v>
      </c>
      <c r="H62" s="33">
        <v>5172</v>
      </c>
      <c r="I62" s="4"/>
      <c r="J62" s="20"/>
    </row>
    <row r="63" ht="25.5" customHeight="1" spans="1:10">
      <c r="A63" s="4" t="s">
        <v>197</v>
      </c>
      <c r="B63" s="8" t="s">
        <v>198</v>
      </c>
      <c r="C63" s="8" t="s">
        <v>199</v>
      </c>
      <c r="D63" s="8" t="s">
        <v>200</v>
      </c>
      <c r="E63" s="4" t="s">
        <v>201</v>
      </c>
      <c r="F63" s="25" t="s">
        <v>202</v>
      </c>
      <c r="G63" s="9">
        <v>7825.03</v>
      </c>
      <c r="H63" s="33">
        <v>3991</v>
      </c>
      <c r="I63" s="4"/>
      <c r="J63" s="20"/>
    </row>
    <row r="64" ht="25.5" customHeight="1" spans="1:10">
      <c r="A64" s="4" t="s">
        <v>203</v>
      </c>
      <c r="B64" s="8" t="s">
        <v>204</v>
      </c>
      <c r="C64" s="8" t="s">
        <v>205</v>
      </c>
      <c r="D64" s="8" t="s">
        <v>206</v>
      </c>
      <c r="E64" s="4" t="s">
        <v>152</v>
      </c>
      <c r="F64" s="25" t="s">
        <v>207</v>
      </c>
      <c r="G64" s="9">
        <v>100</v>
      </c>
      <c r="H64" s="33">
        <v>1800</v>
      </c>
      <c r="I64" s="4"/>
      <c r="J64" s="20"/>
    </row>
    <row r="65" ht="25.5" customHeight="1" spans="1:10">
      <c r="A65" s="4" t="s">
        <v>208</v>
      </c>
      <c r="B65" s="8"/>
      <c r="C65" s="8" t="s">
        <v>209</v>
      </c>
      <c r="D65" s="8"/>
      <c r="E65" s="4"/>
      <c r="F65" s="25"/>
      <c r="G65" s="9"/>
      <c r="H65" s="33">
        <v>12293</v>
      </c>
      <c r="I65" s="4"/>
      <c r="J65" s="20"/>
    </row>
    <row r="66" ht="25.5" customHeight="1" spans="1:10">
      <c r="A66" s="4" t="s">
        <v>210</v>
      </c>
      <c r="B66" s="8" t="s">
        <v>211</v>
      </c>
      <c r="C66" s="8" t="s">
        <v>96</v>
      </c>
      <c r="D66" s="8" t="s">
        <v>97</v>
      </c>
      <c r="E66" s="4" t="s">
        <v>42</v>
      </c>
      <c r="F66" s="25" t="s">
        <v>212</v>
      </c>
      <c r="G66" s="9">
        <v>3.36</v>
      </c>
      <c r="H66" s="33">
        <v>276</v>
      </c>
      <c r="I66" s="4"/>
      <c r="J66" s="20"/>
    </row>
    <row r="67" ht="25.5" customHeight="1" spans="1:10">
      <c r="A67" s="4" t="s">
        <v>213</v>
      </c>
      <c r="B67" s="8" t="s">
        <v>214</v>
      </c>
      <c r="C67" s="8" t="s">
        <v>184</v>
      </c>
      <c r="D67" s="8" t="s">
        <v>185</v>
      </c>
      <c r="E67" s="4" t="s">
        <v>42</v>
      </c>
      <c r="F67" s="25" t="s">
        <v>215</v>
      </c>
      <c r="G67" s="9">
        <v>7.6</v>
      </c>
      <c r="H67" s="33">
        <v>559</v>
      </c>
      <c r="I67" s="4"/>
      <c r="J67" s="20"/>
    </row>
    <row r="68" ht="73.5" customHeight="1" spans="1:10">
      <c r="A68" s="10" t="s">
        <v>216</v>
      </c>
      <c r="B68" s="11" t="s">
        <v>217</v>
      </c>
      <c r="C68" s="11" t="s">
        <v>218</v>
      </c>
      <c r="D68" s="11" t="s">
        <v>219</v>
      </c>
      <c r="E68" s="10" t="s">
        <v>152</v>
      </c>
      <c r="F68" s="38" t="s">
        <v>220</v>
      </c>
      <c r="G68" s="12">
        <v>33.41</v>
      </c>
      <c r="H68" s="35">
        <v>5386</v>
      </c>
      <c r="I68" s="10"/>
      <c r="J68" s="21"/>
    </row>
    <row r="69" ht="0.5" customHeight="1"/>
    <row r="70" ht="26.25" customHeight="1" spans="1:1">
      <c r="A70" s="1" t="s">
        <v>17</v>
      </c>
    </row>
    <row r="71" ht="22.5" customHeight="1" spans="1:10">
      <c r="A71" s="2" t="s">
        <v>1</v>
      </c>
      <c r="B71" s="3"/>
      <c r="C71" s="3"/>
      <c r="D71" s="3"/>
      <c r="E71" s="3"/>
      <c r="F71" s="3"/>
      <c r="G71" s="3"/>
      <c r="H71" s="13" t="s">
        <v>221</v>
      </c>
      <c r="I71" s="3"/>
      <c r="J71" s="3"/>
    </row>
    <row r="72" ht="30" customHeight="1" spans="1:10">
      <c r="A72" s="4" t="s">
        <v>3</v>
      </c>
      <c r="B72" s="4" t="s">
        <v>19</v>
      </c>
      <c r="C72" s="4" t="s">
        <v>20</v>
      </c>
      <c r="D72" s="4" t="s">
        <v>21</v>
      </c>
      <c r="E72" s="4" t="s">
        <v>22</v>
      </c>
      <c r="F72" s="4" t="s">
        <v>23</v>
      </c>
      <c r="G72" s="4" t="s">
        <v>24</v>
      </c>
      <c r="H72" s="4" t="s">
        <v>25</v>
      </c>
      <c r="I72" s="4" t="s">
        <v>26</v>
      </c>
      <c r="J72" s="14" t="s">
        <v>27</v>
      </c>
    </row>
    <row r="73" ht="28.5" customHeight="1" spans="1:10">
      <c r="A73" s="4" t="s">
        <v>222</v>
      </c>
      <c r="B73" s="8" t="s">
        <v>223</v>
      </c>
      <c r="C73" s="8" t="s">
        <v>224</v>
      </c>
      <c r="D73" s="8" t="s">
        <v>225</v>
      </c>
      <c r="E73" s="4" t="s">
        <v>102</v>
      </c>
      <c r="F73" s="25" t="s">
        <v>226</v>
      </c>
      <c r="G73" s="9">
        <v>100.21</v>
      </c>
      <c r="H73" s="33">
        <v>2605</v>
      </c>
      <c r="I73" s="4"/>
      <c r="J73" s="20"/>
    </row>
    <row r="74" ht="40.5" customHeight="1" spans="1:10">
      <c r="A74" s="4" t="s">
        <v>227</v>
      </c>
      <c r="B74" s="8" t="s">
        <v>228</v>
      </c>
      <c r="C74" s="8" t="s">
        <v>229</v>
      </c>
      <c r="D74" s="8" t="s">
        <v>230</v>
      </c>
      <c r="E74" s="4" t="s">
        <v>42</v>
      </c>
      <c r="F74" s="25" t="s">
        <v>139</v>
      </c>
      <c r="G74" s="9">
        <v>799.32</v>
      </c>
      <c r="H74" s="33">
        <v>560</v>
      </c>
      <c r="I74" s="4"/>
      <c r="J74" s="20"/>
    </row>
    <row r="75" ht="51" customHeight="1" spans="1:10">
      <c r="A75" s="4" t="s">
        <v>231</v>
      </c>
      <c r="B75" s="8" t="s">
        <v>232</v>
      </c>
      <c r="C75" s="8" t="s">
        <v>229</v>
      </c>
      <c r="D75" s="8" t="s">
        <v>233</v>
      </c>
      <c r="E75" s="4" t="s">
        <v>42</v>
      </c>
      <c r="F75" s="25" t="s">
        <v>234</v>
      </c>
      <c r="G75" s="9">
        <v>812.9</v>
      </c>
      <c r="H75" s="33">
        <v>163</v>
      </c>
      <c r="I75" s="4"/>
      <c r="J75" s="20"/>
    </row>
    <row r="76" ht="51" customHeight="1" spans="1:10">
      <c r="A76" s="4" t="s">
        <v>235</v>
      </c>
      <c r="B76" s="8" t="s">
        <v>236</v>
      </c>
      <c r="C76" s="8" t="s">
        <v>237</v>
      </c>
      <c r="D76" s="8" t="s">
        <v>238</v>
      </c>
      <c r="E76" s="4" t="s">
        <v>42</v>
      </c>
      <c r="F76" s="25" t="s">
        <v>239</v>
      </c>
      <c r="G76" s="9">
        <v>1272.08</v>
      </c>
      <c r="H76" s="33">
        <v>2745</v>
      </c>
      <c r="I76" s="4"/>
      <c r="J76" s="20"/>
    </row>
    <row r="77" ht="25.5" customHeight="1" spans="1:10">
      <c r="A77" s="4" t="s">
        <v>240</v>
      </c>
      <c r="B77" s="8"/>
      <c r="C77" s="8" t="s">
        <v>241</v>
      </c>
      <c r="D77" s="8"/>
      <c r="E77" s="4"/>
      <c r="F77" s="25"/>
      <c r="G77" s="9"/>
      <c r="H77" s="33">
        <v>118621</v>
      </c>
      <c r="I77" s="4"/>
      <c r="J77" s="20"/>
    </row>
    <row r="78" ht="28.5" customHeight="1" spans="1:10">
      <c r="A78" s="4" t="s">
        <v>242</v>
      </c>
      <c r="B78" s="8" t="s">
        <v>243</v>
      </c>
      <c r="C78" s="8" t="s">
        <v>244</v>
      </c>
      <c r="D78" s="8" t="s">
        <v>245</v>
      </c>
      <c r="E78" s="4" t="s">
        <v>42</v>
      </c>
      <c r="F78" s="25" t="s">
        <v>246</v>
      </c>
      <c r="G78" s="9">
        <v>7.63</v>
      </c>
      <c r="H78" s="33">
        <v>4824</v>
      </c>
      <c r="I78" s="4"/>
      <c r="J78" s="20"/>
    </row>
    <row r="79" ht="25.5" customHeight="1" spans="1:10">
      <c r="A79" s="4" t="s">
        <v>247</v>
      </c>
      <c r="B79" s="8" t="s">
        <v>248</v>
      </c>
      <c r="C79" s="8" t="s">
        <v>184</v>
      </c>
      <c r="D79" s="8" t="s">
        <v>185</v>
      </c>
      <c r="E79" s="4" t="s">
        <v>42</v>
      </c>
      <c r="F79" s="25" t="s">
        <v>249</v>
      </c>
      <c r="G79" s="9">
        <v>7.6</v>
      </c>
      <c r="H79" s="33">
        <v>4468</v>
      </c>
      <c r="I79" s="4"/>
      <c r="J79" s="20"/>
    </row>
    <row r="80" ht="73.5" customHeight="1" spans="1:10">
      <c r="A80" s="4" t="s">
        <v>250</v>
      </c>
      <c r="B80" s="8" t="s">
        <v>251</v>
      </c>
      <c r="C80" s="8" t="s">
        <v>218</v>
      </c>
      <c r="D80" s="8" t="s">
        <v>252</v>
      </c>
      <c r="E80" s="4" t="s">
        <v>152</v>
      </c>
      <c r="F80" s="25" t="s">
        <v>253</v>
      </c>
      <c r="G80" s="9">
        <v>72.12</v>
      </c>
      <c r="H80" s="33">
        <v>75005</v>
      </c>
      <c r="I80" s="4"/>
      <c r="J80" s="20"/>
    </row>
    <row r="81" ht="25.5" customHeight="1" spans="1:10">
      <c r="A81" s="4" t="s">
        <v>254</v>
      </c>
      <c r="B81" s="8" t="s">
        <v>255</v>
      </c>
      <c r="C81" s="8" t="s">
        <v>224</v>
      </c>
      <c r="D81" s="8" t="s">
        <v>256</v>
      </c>
      <c r="E81" s="4" t="s">
        <v>102</v>
      </c>
      <c r="F81" s="25" t="s">
        <v>88</v>
      </c>
      <c r="G81" s="9">
        <v>966.68</v>
      </c>
      <c r="H81" s="33">
        <v>1933</v>
      </c>
      <c r="I81" s="4"/>
      <c r="J81" s="20"/>
    </row>
    <row r="82" ht="25.5" customHeight="1" spans="1:10">
      <c r="A82" s="4" t="s">
        <v>257</v>
      </c>
      <c r="B82" s="8" t="s">
        <v>258</v>
      </c>
      <c r="C82" s="8" t="s">
        <v>259</v>
      </c>
      <c r="D82" s="8" t="s">
        <v>260</v>
      </c>
      <c r="E82" s="4" t="s">
        <v>261</v>
      </c>
      <c r="F82" s="25" t="s">
        <v>88</v>
      </c>
      <c r="G82" s="9">
        <v>1000</v>
      </c>
      <c r="H82" s="33">
        <v>2000</v>
      </c>
      <c r="I82" s="4"/>
      <c r="J82" s="20"/>
    </row>
    <row r="83" ht="40.5" customHeight="1" spans="1:10">
      <c r="A83" s="10" t="s">
        <v>262</v>
      </c>
      <c r="B83" s="11" t="s">
        <v>263</v>
      </c>
      <c r="C83" s="11" t="s">
        <v>264</v>
      </c>
      <c r="D83" s="11" t="s">
        <v>265</v>
      </c>
      <c r="E83" s="10" t="s">
        <v>36</v>
      </c>
      <c r="F83" s="38" t="s">
        <v>266</v>
      </c>
      <c r="G83" s="12">
        <v>2000</v>
      </c>
      <c r="H83" s="35">
        <v>21000</v>
      </c>
      <c r="I83" s="10"/>
      <c r="J83" s="21"/>
    </row>
    <row r="84" ht="0.5" customHeight="1"/>
    <row r="85" ht="26.25" customHeight="1" spans="1:1">
      <c r="A85" s="1" t="s">
        <v>17</v>
      </c>
    </row>
    <row r="86" ht="22.5" customHeight="1" spans="1:10">
      <c r="A86" s="2" t="s">
        <v>1</v>
      </c>
      <c r="B86" s="3"/>
      <c r="C86" s="3"/>
      <c r="D86" s="3"/>
      <c r="E86" s="3"/>
      <c r="F86" s="3"/>
      <c r="G86" s="3"/>
      <c r="H86" s="13" t="s">
        <v>267</v>
      </c>
      <c r="I86" s="3"/>
      <c r="J86" s="3"/>
    </row>
    <row r="87" ht="30" customHeight="1" spans="1:10">
      <c r="A87" s="4" t="s">
        <v>3</v>
      </c>
      <c r="B87" s="4" t="s">
        <v>19</v>
      </c>
      <c r="C87" s="4" t="s">
        <v>20</v>
      </c>
      <c r="D87" s="4" t="s">
        <v>21</v>
      </c>
      <c r="E87" s="4" t="s">
        <v>22</v>
      </c>
      <c r="F87" s="4" t="s">
        <v>23</v>
      </c>
      <c r="G87" s="4" t="s">
        <v>24</v>
      </c>
      <c r="H87" s="4" t="s">
        <v>25</v>
      </c>
      <c r="I87" s="4" t="s">
        <v>26</v>
      </c>
      <c r="J87" s="14" t="s">
        <v>27</v>
      </c>
    </row>
    <row r="88" ht="40.5" customHeight="1" spans="1:10">
      <c r="A88" s="4" t="s">
        <v>268</v>
      </c>
      <c r="B88" s="8" t="s">
        <v>269</v>
      </c>
      <c r="C88" s="8" t="s">
        <v>270</v>
      </c>
      <c r="D88" s="8" t="s">
        <v>271</v>
      </c>
      <c r="E88" s="4" t="s">
        <v>152</v>
      </c>
      <c r="F88" s="25" t="s">
        <v>272</v>
      </c>
      <c r="G88" s="9">
        <v>146.36</v>
      </c>
      <c r="H88" s="33">
        <v>3659</v>
      </c>
      <c r="I88" s="4"/>
      <c r="J88" s="20"/>
    </row>
    <row r="89" ht="25.5" customHeight="1" spans="1:10">
      <c r="A89" s="4" t="s">
        <v>273</v>
      </c>
      <c r="B89" s="8" t="s">
        <v>274</v>
      </c>
      <c r="C89" s="8" t="s">
        <v>224</v>
      </c>
      <c r="D89" s="8" t="s">
        <v>275</v>
      </c>
      <c r="E89" s="4" t="s">
        <v>102</v>
      </c>
      <c r="F89" s="25" t="s">
        <v>28</v>
      </c>
      <c r="G89" s="9">
        <v>746.77</v>
      </c>
      <c r="H89" s="33">
        <v>747</v>
      </c>
      <c r="I89" s="4"/>
      <c r="J89" s="20"/>
    </row>
    <row r="90" ht="28.5" customHeight="1" spans="1:10">
      <c r="A90" s="4" t="s">
        <v>276</v>
      </c>
      <c r="B90" s="8" t="s">
        <v>277</v>
      </c>
      <c r="C90" s="8" t="s">
        <v>278</v>
      </c>
      <c r="D90" s="8" t="s">
        <v>279</v>
      </c>
      <c r="E90" s="4" t="s">
        <v>280</v>
      </c>
      <c r="F90" s="25" t="s">
        <v>28</v>
      </c>
      <c r="G90" s="9">
        <v>519.01</v>
      </c>
      <c r="H90" s="33">
        <v>519</v>
      </c>
      <c r="I90" s="4"/>
      <c r="J90" s="20"/>
    </row>
    <row r="91" ht="25.5" customHeight="1" spans="1:10">
      <c r="A91" s="4" t="s">
        <v>281</v>
      </c>
      <c r="B91" s="8" t="s">
        <v>282</v>
      </c>
      <c r="C91" s="8" t="s">
        <v>224</v>
      </c>
      <c r="D91" s="8" t="s">
        <v>256</v>
      </c>
      <c r="E91" s="4" t="s">
        <v>102</v>
      </c>
      <c r="F91" s="25" t="s">
        <v>28</v>
      </c>
      <c r="G91" s="9">
        <v>966.68</v>
      </c>
      <c r="H91" s="33">
        <v>967</v>
      </c>
      <c r="I91" s="4"/>
      <c r="J91" s="20"/>
    </row>
    <row r="92" ht="25.5" customHeight="1" spans="1:10">
      <c r="A92" s="4" t="s">
        <v>283</v>
      </c>
      <c r="B92" s="8" t="s">
        <v>284</v>
      </c>
      <c r="C92" s="8" t="s">
        <v>224</v>
      </c>
      <c r="D92" s="8" t="s">
        <v>285</v>
      </c>
      <c r="E92" s="4" t="s">
        <v>102</v>
      </c>
      <c r="F92" s="25" t="s">
        <v>28</v>
      </c>
      <c r="G92" s="9">
        <v>3371.18</v>
      </c>
      <c r="H92" s="33">
        <v>3371</v>
      </c>
      <c r="I92" s="4"/>
      <c r="J92" s="20"/>
    </row>
    <row r="93" ht="40.5" customHeight="1" spans="1:10">
      <c r="A93" s="4" t="s">
        <v>286</v>
      </c>
      <c r="B93" s="8" t="s">
        <v>287</v>
      </c>
      <c r="C93" s="8" t="s">
        <v>229</v>
      </c>
      <c r="D93" s="8" t="s">
        <v>288</v>
      </c>
      <c r="E93" s="4" t="s">
        <v>42</v>
      </c>
      <c r="F93" s="25" t="s">
        <v>289</v>
      </c>
      <c r="G93" s="9">
        <v>674.15</v>
      </c>
      <c r="H93" s="33">
        <v>47</v>
      </c>
      <c r="I93" s="4"/>
      <c r="J93" s="20"/>
    </row>
    <row r="94" ht="40.5" customHeight="1" spans="1:10">
      <c r="A94" s="4" t="s">
        <v>290</v>
      </c>
      <c r="B94" s="8" t="s">
        <v>291</v>
      </c>
      <c r="C94" s="8" t="s">
        <v>229</v>
      </c>
      <c r="D94" s="8" t="s">
        <v>230</v>
      </c>
      <c r="E94" s="4" t="s">
        <v>42</v>
      </c>
      <c r="F94" s="25" t="s">
        <v>292</v>
      </c>
      <c r="G94" s="9">
        <v>799.32</v>
      </c>
      <c r="H94" s="33">
        <v>80</v>
      </c>
      <c r="I94" s="4"/>
      <c r="J94" s="20"/>
    </row>
    <row r="95" ht="25.5" customHeight="1" spans="1:10">
      <c r="A95" s="4"/>
      <c r="B95" s="8"/>
      <c r="C95" s="8"/>
      <c r="D95" s="8"/>
      <c r="E95" s="4"/>
      <c r="F95" s="25"/>
      <c r="G95" s="9"/>
      <c r="H95" s="33"/>
      <c r="I95" s="4"/>
      <c r="J95" s="20"/>
    </row>
    <row r="96" ht="25.5" customHeight="1" spans="1:10">
      <c r="A96" s="4"/>
      <c r="B96" s="8"/>
      <c r="C96" s="8"/>
      <c r="D96" s="8"/>
      <c r="E96" s="4"/>
      <c r="F96" s="25"/>
      <c r="G96" s="9"/>
      <c r="H96" s="33"/>
      <c r="I96" s="4"/>
      <c r="J96" s="20"/>
    </row>
    <row r="97" ht="25.5" customHeight="1" spans="1:10">
      <c r="A97" s="4"/>
      <c r="B97" s="8"/>
      <c r="C97" s="8"/>
      <c r="D97" s="8"/>
      <c r="E97" s="4"/>
      <c r="F97" s="25"/>
      <c r="G97" s="9"/>
      <c r="H97" s="33"/>
      <c r="I97" s="4"/>
      <c r="J97" s="20"/>
    </row>
    <row r="98" ht="25.5" customHeight="1" spans="1:10">
      <c r="A98" s="4"/>
      <c r="B98" s="8"/>
      <c r="C98" s="8"/>
      <c r="D98" s="8"/>
      <c r="E98" s="4"/>
      <c r="F98" s="25"/>
      <c r="G98" s="9"/>
      <c r="H98" s="33"/>
      <c r="I98" s="4"/>
      <c r="J98" s="20"/>
    </row>
    <row r="99" ht="25.5" customHeight="1" spans="1:10">
      <c r="A99" s="4"/>
      <c r="B99" s="8"/>
      <c r="C99" s="8"/>
      <c r="D99" s="8"/>
      <c r="E99" s="4"/>
      <c r="F99" s="25"/>
      <c r="G99" s="9"/>
      <c r="H99" s="33"/>
      <c r="I99" s="4"/>
      <c r="J99" s="20"/>
    </row>
    <row r="100" ht="25.5" customHeight="1" spans="1:10">
      <c r="A100" s="4"/>
      <c r="B100" s="8"/>
      <c r="C100" s="8"/>
      <c r="D100" s="8"/>
      <c r="E100" s="4"/>
      <c r="F100" s="25"/>
      <c r="G100" s="9"/>
      <c r="H100" s="33"/>
      <c r="I100" s="4"/>
      <c r="J100" s="20"/>
    </row>
    <row r="101" ht="25.5" customHeight="1" spans="1:10">
      <c r="A101" s="4"/>
      <c r="B101" s="8"/>
      <c r="C101" s="8"/>
      <c r="D101" s="8"/>
      <c r="E101" s="4"/>
      <c r="F101" s="25"/>
      <c r="G101" s="9"/>
      <c r="H101" s="33"/>
      <c r="I101" s="4"/>
      <c r="J101" s="20"/>
    </row>
    <row r="102" ht="22.5" customHeight="1" spans="1:10">
      <c r="A102" s="10"/>
      <c r="B102" s="10" t="s">
        <v>293</v>
      </c>
      <c r="C102" s="10" t="s">
        <v>16</v>
      </c>
      <c r="D102" s="35"/>
      <c r="E102" s="35"/>
      <c r="F102" s="35"/>
      <c r="G102" s="35"/>
      <c r="H102" s="35">
        <v>334917</v>
      </c>
      <c r="I102" s="37"/>
      <c r="J102" s="36"/>
    </row>
  </sheetData>
  <mergeCells count="18">
    <mergeCell ref="A1:J1"/>
    <mergeCell ref="A2:G2"/>
    <mergeCell ref="H2:J2"/>
    <mergeCell ref="A18:J18"/>
    <mergeCell ref="A19:G19"/>
    <mergeCell ref="H19:J19"/>
    <mergeCell ref="A35:J35"/>
    <mergeCell ref="A36:G36"/>
    <mergeCell ref="H36:J36"/>
    <mergeCell ref="A52:J52"/>
    <mergeCell ref="A53:G53"/>
    <mergeCell ref="H53:J53"/>
    <mergeCell ref="A70:J70"/>
    <mergeCell ref="A71:G71"/>
    <mergeCell ref="H71:J71"/>
    <mergeCell ref="A85:J85"/>
    <mergeCell ref="A86:G86"/>
    <mergeCell ref="H86:J86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5" manualBreakCount="5">
    <brk id="16" max="16383" man="1"/>
    <brk id="33" max="16383" man="1"/>
    <brk id="50" max="16383" man="1"/>
    <brk id="68" max="16383" man="1"/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H9" sqref="H9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294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295</v>
      </c>
      <c r="H3" s="5"/>
      <c r="I3" s="4" t="s">
        <v>296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297</v>
      </c>
      <c r="H4" s="4" t="s">
        <v>298</v>
      </c>
      <c r="I4" s="4" t="s">
        <v>297</v>
      </c>
      <c r="J4" s="14" t="s">
        <v>298</v>
      </c>
      <c r="K4" s="3"/>
      <c r="L4" s="15"/>
    </row>
    <row r="5" ht="27" customHeight="1" spans="1:12">
      <c r="A5" s="4"/>
      <c r="B5" s="8" t="s">
        <v>7</v>
      </c>
      <c r="C5" s="8" t="s">
        <v>29</v>
      </c>
      <c r="D5" s="8"/>
      <c r="E5" s="4"/>
      <c r="F5" s="25"/>
      <c r="G5" s="9"/>
      <c r="H5" s="9">
        <f>345305-334917</f>
        <v>10388</v>
      </c>
      <c r="I5" s="33">
        <v>10500</v>
      </c>
      <c r="J5" s="33">
        <v>171534</v>
      </c>
      <c r="K5" s="4"/>
      <c r="L5" s="20"/>
    </row>
    <row r="6" ht="28.5" customHeight="1" spans="1:12">
      <c r="A6" s="4" t="s">
        <v>30</v>
      </c>
      <c r="B6" s="8" t="s">
        <v>299</v>
      </c>
      <c r="C6" s="8" t="s">
        <v>300</v>
      </c>
      <c r="D6" s="8" t="s">
        <v>301</v>
      </c>
      <c r="E6" s="4" t="s">
        <v>302</v>
      </c>
      <c r="F6" s="25" t="s">
        <v>28</v>
      </c>
      <c r="G6" s="9">
        <v>4000</v>
      </c>
      <c r="H6" s="9">
        <f>159381-182034</f>
        <v>-22653</v>
      </c>
      <c r="I6" s="33">
        <v>4000</v>
      </c>
      <c r="J6" s="33">
        <v>350</v>
      </c>
      <c r="K6" s="4"/>
      <c r="L6" s="20"/>
    </row>
    <row r="7" ht="28.5" customHeight="1" spans="1:12">
      <c r="A7" s="4" t="s">
        <v>52</v>
      </c>
      <c r="B7" s="8" t="s">
        <v>303</v>
      </c>
      <c r="C7" s="8" t="s">
        <v>300</v>
      </c>
      <c r="D7" s="8" t="s">
        <v>304</v>
      </c>
      <c r="E7" s="4" t="s">
        <v>302</v>
      </c>
      <c r="F7" s="25" t="s">
        <v>28</v>
      </c>
      <c r="G7" s="9">
        <v>4500</v>
      </c>
      <c r="H7" s="9">
        <v>525.36</v>
      </c>
      <c r="I7" s="33">
        <v>4500</v>
      </c>
      <c r="J7" s="33">
        <v>525</v>
      </c>
      <c r="K7" s="4"/>
      <c r="L7" s="20"/>
    </row>
    <row r="8" ht="27" customHeight="1" spans="1:12">
      <c r="A8" s="4" t="s">
        <v>69</v>
      </c>
      <c r="B8" s="8" t="s">
        <v>13</v>
      </c>
      <c r="C8" s="8" t="s">
        <v>305</v>
      </c>
      <c r="D8" s="8" t="s">
        <v>306</v>
      </c>
      <c r="E8" s="4" t="s">
        <v>102</v>
      </c>
      <c r="F8" s="25" t="s">
        <v>28</v>
      </c>
      <c r="G8" s="9">
        <v>2000</v>
      </c>
      <c r="H8" s="9">
        <f>9864-10339</f>
        <v>-475</v>
      </c>
      <c r="I8" s="33">
        <v>2000</v>
      </c>
      <c r="J8" s="33">
        <v>584</v>
      </c>
      <c r="K8" s="4"/>
      <c r="L8" s="20"/>
    </row>
    <row r="9" ht="51" customHeight="1" spans="1:12">
      <c r="A9" s="4" t="s">
        <v>81</v>
      </c>
      <c r="B9" s="8" t="s">
        <v>15</v>
      </c>
      <c r="C9" s="8" t="s">
        <v>307</v>
      </c>
      <c r="D9" s="8" t="s">
        <v>308</v>
      </c>
      <c r="E9" s="4" t="s">
        <v>152</v>
      </c>
      <c r="F9" s="25" t="s">
        <v>309</v>
      </c>
      <c r="G9" s="9"/>
      <c r="H9" s="9">
        <f>35592-22676</f>
        <v>12916</v>
      </c>
      <c r="I9" s="33"/>
      <c r="J9" s="33">
        <v>170075</v>
      </c>
      <c r="K9" s="4"/>
      <c r="L9" s="20"/>
    </row>
    <row r="10" ht="27" customHeight="1" spans="1:12">
      <c r="A10" s="4"/>
      <c r="B10" s="8"/>
      <c r="C10" s="8"/>
      <c r="D10" s="8"/>
      <c r="E10" s="4"/>
      <c r="F10" s="25"/>
      <c r="G10" s="9"/>
      <c r="H10" s="9"/>
      <c r="I10" s="33"/>
      <c r="J10" s="33"/>
      <c r="K10" s="4"/>
      <c r="L10" s="20"/>
    </row>
    <row r="11" ht="27" customHeight="1" spans="1:12">
      <c r="A11" s="4"/>
      <c r="B11" s="8"/>
      <c r="C11" s="8"/>
      <c r="D11" s="8"/>
      <c r="E11" s="4"/>
      <c r="F11" s="25"/>
      <c r="G11" s="9"/>
      <c r="H11" s="9"/>
      <c r="I11" s="33"/>
      <c r="J11" s="33"/>
      <c r="K11" s="4"/>
      <c r="L11" s="20"/>
    </row>
    <row r="12" ht="27" customHeight="1" spans="1:12">
      <c r="A12" s="4"/>
      <c r="B12" s="8"/>
      <c r="C12" s="8"/>
      <c r="D12" s="8"/>
      <c r="E12" s="4"/>
      <c r="F12" s="25"/>
      <c r="G12" s="9"/>
      <c r="H12" s="9"/>
      <c r="I12" s="33"/>
      <c r="J12" s="33"/>
      <c r="K12" s="4"/>
      <c r="L12" s="20"/>
    </row>
    <row r="13" ht="27" customHeight="1" spans="1:12">
      <c r="A13" s="4"/>
      <c r="B13" s="8"/>
      <c r="C13" s="8"/>
      <c r="D13" s="8"/>
      <c r="E13" s="4"/>
      <c r="F13" s="25"/>
      <c r="G13" s="9"/>
      <c r="H13" s="9"/>
      <c r="I13" s="33"/>
      <c r="J13" s="33"/>
      <c r="K13" s="4"/>
      <c r="L13" s="20"/>
    </row>
    <row r="14" ht="27" customHeight="1" spans="1:12">
      <c r="A14" s="4"/>
      <c r="B14" s="8"/>
      <c r="C14" s="8"/>
      <c r="D14" s="8"/>
      <c r="E14" s="4"/>
      <c r="F14" s="25"/>
      <c r="G14" s="9"/>
      <c r="H14" s="9"/>
      <c r="I14" s="33"/>
      <c r="J14" s="33"/>
      <c r="K14" s="4"/>
      <c r="L14" s="20"/>
    </row>
    <row r="15" ht="27" customHeight="1" spans="1:12">
      <c r="A15" s="4"/>
      <c r="B15" s="8"/>
      <c r="C15" s="8"/>
      <c r="D15" s="8"/>
      <c r="E15" s="4"/>
      <c r="F15" s="25"/>
      <c r="G15" s="9"/>
      <c r="H15" s="9"/>
      <c r="I15" s="33"/>
      <c r="J15" s="33"/>
      <c r="K15" s="4"/>
      <c r="L15" s="20"/>
    </row>
    <row r="16" ht="27" customHeight="1" spans="1:12">
      <c r="A16" s="4"/>
      <c r="B16" s="8"/>
      <c r="C16" s="8"/>
      <c r="D16" s="8"/>
      <c r="E16" s="4"/>
      <c r="F16" s="25"/>
      <c r="G16" s="9"/>
      <c r="H16" s="9"/>
      <c r="I16" s="33"/>
      <c r="J16" s="33"/>
      <c r="K16" s="4"/>
      <c r="L16" s="20"/>
    </row>
    <row r="17" ht="27" customHeight="1" spans="1:12">
      <c r="A17" s="4"/>
      <c r="B17" s="8"/>
      <c r="C17" s="8"/>
      <c r="D17" s="8"/>
      <c r="E17" s="4"/>
      <c r="F17" s="25"/>
      <c r="G17" s="9"/>
      <c r="H17" s="9"/>
      <c r="I17" s="33"/>
      <c r="J17" s="33"/>
      <c r="K17" s="4"/>
      <c r="L17" s="20"/>
    </row>
    <row r="18" ht="22.5" customHeight="1" spans="1:12">
      <c r="A18" s="10"/>
      <c r="B18" s="10"/>
      <c r="C18" s="10" t="s">
        <v>16</v>
      </c>
      <c r="D18" s="35"/>
      <c r="E18" s="35"/>
      <c r="F18" s="35"/>
      <c r="G18" s="35"/>
      <c r="H18" s="37"/>
      <c r="I18" s="35">
        <v>10500</v>
      </c>
      <c r="J18" s="35">
        <v>171534</v>
      </c>
      <c r="K18" s="37"/>
      <c r="L18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H9" sqref="H9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310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311</v>
      </c>
      <c r="D4" s="8" t="s">
        <v>311</v>
      </c>
      <c r="E4" s="4" t="s">
        <v>312</v>
      </c>
      <c r="F4" s="25"/>
      <c r="G4" s="9"/>
      <c r="H4" s="33"/>
      <c r="I4" s="4"/>
      <c r="J4" s="20"/>
    </row>
    <row r="5" ht="27" customHeight="1" spans="1:10">
      <c r="A5" s="4" t="s">
        <v>28</v>
      </c>
      <c r="B5" s="4" t="s">
        <v>7</v>
      </c>
      <c r="C5" s="8" t="s">
        <v>313</v>
      </c>
      <c r="D5" s="8" t="s">
        <v>313</v>
      </c>
      <c r="E5" s="4"/>
      <c r="F5" s="25"/>
      <c r="G5" s="9"/>
      <c r="H5" s="33">
        <f>345305-334917</f>
        <v>10388</v>
      </c>
      <c r="I5" s="4"/>
      <c r="J5" s="20"/>
    </row>
    <row r="6" ht="27" customHeight="1" spans="1:10">
      <c r="A6" s="4" t="s">
        <v>30</v>
      </c>
      <c r="B6" s="4" t="s">
        <v>314</v>
      </c>
      <c r="C6" s="8" t="s">
        <v>313</v>
      </c>
      <c r="D6" s="8" t="s">
        <v>315</v>
      </c>
      <c r="E6" s="4" t="s">
        <v>312</v>
      </c>
      <c r="F6" s="25" t="s">
        <v>316</v>
      </c>
      <c r="G6" s="9">
        <v>516951.11</v>
      </c>
      <c r="H6" s="33">
        <f>159381-182034</f>
        <v>-22653</v>
      </c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 t="s">
        <v>13</v>
      </c>
      <c r="C8" s="8"/>
      <c r="D8" s="8"/>
      <c r="E8" s="4"/>
      <c r="F8" s="25"/>
      <c r="G8" s="9"/>
      <c r="H8" s="33">
        <f>9864-10339</f>
        <v>-475</v>
      </c>
      <c r="I8" s="4"/>
      <c r="J8" s="20"/>
    </row>
    <row r="9" ht="27" customHeight="1" spans="1:10">
      <c r="A9" s="4"/>
      <c r="B9" s="4" t="s">
        <v>15</v>
      </c>
      <c r="C9" s="8"/>
      <c r="D9" s="8"/>
      <c r="E9" s="4"/>
      <c r="F9" s="25"/>
      <c r="G9" s="9"/>
      <c r="H9" s="33">
        <f>35592-22676</f>
        <v>12916</v>
      </c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293</v>
      </c>
      <c r="C19" s="10" t="s">
        <v>16</v>
      </c>
      <c r="D19" s="35"/>
      <c r="E19" s="35"/>
      <c r="F19" s="35"/>
      <c r="G19" s="35"/>
      <c r="H19" s="35">
        <v>10339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H9" sqref="H9"/>
    </sheetView>
  </sheetViews>
  <sheetFormatPr defaultColWidth="9.14285714285714" defaultRowHeight="12.75" outlineLevelCol="7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317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318</v>
      </c>
      <c r="D3" s="4" t="s">
        <v>319</v>
      </c>
      <c r="E3" s="14" t="s">
        <v>27</v>
      </c>
    </row>
    <row r="4" ht="27" customHeight="1" spans="1:5">
      <c r="A4" s="4" t="s">
        <v>28</v>
      </c>
      <c r="B4" s="8" t="s">
        <v>320</v>
      </c>
      <c r="C4" s="4" t="s">
        <v>321</v>
      </c>
      <c r="D4" s="33">
        <v>6202</v>
      </c>
      <c r="E4" s="20"/>
    </row>
    <row r="5" ht="27" customHeight="1" spans="1:8">
      <c r="A5" s="4" t="s">
        <v>88</v>
      </c>
      <c r="B5" s="8" t="s">
        <v>7</v>
      </c>
      <c r="C5" s="4" t="s">
        <v>321</v>
      </c>
      <c r="D5" s="33">
        <v>5928</v>
      </c>
      <c r="E5" s="20"/>
      <c r="H5">
        <f>345305-334917</f>
        <v>10388</v>
      </c>
    </row>
    <row r="6" ht="27" customHeight="1" spans="1:8">
      <c r="A6" s="4" t="s">
        <v>322</v>
      </c>
      <c r="B6" s="8" t="s">
        <v>323</v>
      </c>
      <c r="C6" s="4" t="s">
        <v>321</v>
      </c>
      <c r="D6" s="33">
        <v>2373</v>
      </c>
      <c r="E6" s="20"/>
      <c r="H6">
        <f>159381-182034</f>
        <v>-22653</v>
      </c>
    </row>
    <row r="7" ht="27" customHeight="1" spans="1:5">
      <c r="A7" s="4" t="s">
        <v>324</v>
      </c>
      <c r="B7" s="8" t="s">
        <v>325</v>
      </c>
      <c r="C7" s="4" t="s">
        <v>321</v>
      </c>
      <c r="D7" s="33">
        <v>2500</v>
      </c>
      <c r="E7" s="20"/>
    </row>
    <row r="8" ht="27" customHeight="1" spans="1:8">
      <c r="A8" s="4" t="s">
        <v>326</v>
      </c>
      <c r="B8" s="8" t="s">
        <v>13</v>
      </c>
      <c r="C8" s="4" t="s">
        <v>321</v>
      </c>
      <c r="D8" s="33">
        <v>1055</v>
      </c>
      <c r="E8" s="20"/>
      <c r="H8">
        <f>9864-10339</f>
        <v>-475</v>
      </c>
    </row>
    <row r="9" ht="27" customHeight="1" spans="1:8">
      <c r="A9" s="4" t="s">
        <v>115</v>
      </c>
      <c r="B9" s="8" t="s">
        <v>15</v>
      </c>
      <c r="C9" s="4" t="s">
        <v>321</v>
      </c>
      <c r="D9" s="33">
        <v>10546</v>
      </c>
      <c r="E9" s="20"/>
      <c r="H9">
        <f>35592-22676</f>
        <v>12916</v>
      </c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22676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H9" sqref="H9"/>
    </sheetView>
  </sheetViews>
  <sheetFormatPr defaultColWidth="9.14285714285714" defaultRowHeight="12.75" outlineLevelCol="7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327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328</v>
      </c>
      <c r="C3" s="4" t="s">
        <v>22</v>
      </c>
      <c r="D3" s="4" t="s">
        <v>329</v>
      </c>
      <c r="E3" s="14" t="s">
        <v>27</v>
      </c>
    </row>
    <row r="4" ht="22.5" customHeight="1" spans="1:5">
      <c r="A4" s="4" t="s">
        <v>28</v>
      </c>
      <c r="B4" s="8" t="s">
        <v>330</v>
      </c>
      <c r="C4" s="4" t="s">
        <v>331</v>
      </c>
      <c r="D4" s="9">
        <v>0.88</v>
      </c>
      <c r="E4" s="29"/>
    </row>
    <row r="5" ht="22.5" customHeight="1" spans="1:8">
      <c r="A5" s="4" t="s">
        <v>88</v>
      </c>
      <c r="B5" s="8" t="s">
        <v>7</v>
      </c>
      <c r="C5" s="4" t="s">
        <v>42</v>
      </c>
      <c r="D5" s="9">
        <v>0.15</v>
      </c>
      <c r="E5" s="29"/>
      <c r="H5">
        <f>345305-334917</f>
        <v>10388</v>
      </c>
    </row>
    <row r="6" ht="22.5" customHeight="1" spans="1:8">
      <c r="A6" s="4" t="s">
        <v>115</v>
      </c>
      <c r="B6" s="8" t="s">
        <v>332</v>
      </c>
      <c r="C6" s="4" t="s">
        <v>42</v>
      </c>
      <c r="D6" s="9">
        <v>0.78</v>
      </c>
      <c r="E6" s="29"/>
      <c r="H6">
        <f>159381-182034</f>
        <v>-22653</v>
      </c>
    </row>
    <row r="7" ht="22.5" customHeight="1" spans="1:5">
      <c r="A7" s="4"/>
      <c r="B7" s="8"/>
      <c r="C7" s="30"/>
      <c r="D7" s="9"/>
      <c r="E7" s="29"/>
    </row>
    <row r="8" ht="22.5" customHeight="1" spans="1:8">
      <c r="A8" s="4"/>
      <c r="B8" s="8" t="s">
        <v>13</v>
      </c>
      <c r="C8" s="30"/>
      <c r="D8" s="9"/>
      <c r="E8" s="29"/>
      <c r="H8">
        <f>9864-10339</f>
        <v>-475</v>
      </c>
    </row>
    <row r="9" ht="22.5" customHeight="1" spans="1:8">
      <c r="A9" s="4"/>
      <c r="B9" s="8" t="s">
        <v>15</v>
      </c>
      <c r="C9" s="30"/>
      <c r="D9" s="9"/>
      <c r="E9" s="29"/>
      <c r="H9">
        <f>35592-22676</f>
        <v>12916</v>
      </c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H9" sqref="H9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333</v>
      </c>
    </row>
    <row r="2" ht="22.5" customHeight="1" spans="1:13">
      <c r="A2" s="22" t="s">
        <v>334</v>
      </c>
      <c r="C2" s="2" t="s">
        <v>335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336</v>
      </c>
      <c r="B4" s="4" t="s">
        <v>337</v>
      </c>
      <c r="C4" s="4" t="s">
        <v>338</v>
      </c>
      <c r="D4" s="4" t="s">
        <v>339</v>
      </c>
      <c r="E4" s="4" t="s">
        <v>340</v>
      </c>
      <c r="F4" s="4" t="s">
        <v>341</v>
      </c>
      <c r="G4" s="5"/>
      <c r="H4" s="5"/>
      <c r="I4" s="5"/>
      <c r="J4" s="5"/>
      <c r="K4" s="5"/>
      <c r="L4" s="4" t="s">
        <v>342</v>
      </c>
      <c r="M4" s="4" t="s">
        <v>343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344</v>
      </c>
      <c r="G5" s="4" t="s">
        <v>345</v>
      </c>
      <c r="H5" s="4">
        <f>345305-334917</f>
        <v>10388</v>
      </c>
      <c r="I5" s="4" t="s">
        <v>346</v>
      </c>
      <c r="J5" s="4" t="s">
        <v>347</v>
      </c>
      <c r="K5" s="14" t="s">
        <v>348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f>159381-182034</f>
        <v>-22653</v>
      </c>
      <c r="I6" s="9">
        <v>0.78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349</v>
      </c>
      <c r="G7" s="25" t="s">
        <v>350</v>
      </c>
      <c r="H7" s="25" t="s">
        <v>351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13</v>
      </c>
      <c r="C8" s="4" t="s">
        <v>352</v>
      </c>
      <c r="D8" s="4" t="s">
        <v>88</v>
      </c>
      <c r="E8" s="4" t="s">
        <v>353</v>
      </c>
      <c r="F8" s="9">
        <v>246</v>
      </c>
      <c r="G8" s="9">
        <v>0.53</v>
      </c>
      <c r="H8" s="9">
        <f>9864-10339</f>
        <v>-475</v>
      </c>
      <c r="I8" s="9">
        <v>0.15</v>
      </c>
      <c r="J8" s="9"/>
      <c r="K8" s="9"/>
      <c r="L8" s="9">
        <v>153.72</v>
      </c>
      <c r="M8" s="9">
        <v>274.69</v>
      </c>
      <c r="N8" s="14"/>
    </row>
    <row r="9" ht="22.5" customHeight="1" spans="1:14">
      <c r="A9" s="4" t="s">
        <v>88</v>
      </c>
      <c r="B9" s="4" t="s">
        <v>15</v>
      </c>
      <c r="C9" s="4" t="s">
        <v>354</v>
      </c>
      <c r="D9" s="4" t="s">
        <v>88</v>
      </c>
      <c r="E9" s="4" t="s">
        <v>355</v>
      </c>
      <c r="F9" s="9">
        <v>261</v>
      </c>
      <c r="G9" s="9">
        <v>0.51</v>
      </c>
      <c r="H9" s="9">
        <f>35592-22676</f>
        <v>12916</v>
      </c>
      <c r="I9" s="9">
        <v>0.15</v>
      </c>
      <c r="J9" s="9"/>
      <c r="K9" s="9"/>
      <c r="L9" s="9">
        <v>157.02</v>
      </c>
      <c r="M9" s="9">
        <v>285.66</v>
      </c>
      <c r="N9" s="14"/>
    </row>
    <row r="10" ht="22.5" customHeight="1" spans="1:14">
      <c r="A10" s="4" t="s">
        <v>115</v>
      </c>
      <c r="B10" s="4" t="s">
        <v>356</v>
      </c>
      <c r="C10" s="4" t="s">
        <v>352</v>
      </c>
      <c r="D10" s="4" t="s">
        <v>357</v>
      </c>
      <c r="E10" s="4" t="s">
        <v>358</v>
      </c>
      <c r="F10" s="9">
        <v>231</v>
      </c>
      <c r="G10" s="9">
        <v>0.32</v>
      </c>
      <c r="H10" s="9">
        <v>1.06</v>
      </c>
      <c r="I10" s="9">
        <v>0.11</v>
      </c>
      <c r="J10" s="9"/>
      <c r="K10" s="9"/>
      <c r="L10" s="9">
        <v>152.19</v>
      </c>
      <c r="M10" s="9">
        <v>269.49</v>
      </c>
      <c r="N10" s="14"/>
    </row>
    <row r="11" ht="22.5" customHeight="1" spans="1:14">
      <c r="A11" s="4" t="s">
        <v>357</v>
      </c>
      <c r="B11" s="4" t="s">
        <v>356</v>
      </c>
      <c r="C11" s="4" t="s">
        <v>354</v>
      </c>
      <c r="D11" s="4" t="s">
        <v>88</v>
      </c>
      <c r="E11" s="4" t="s">
        <v>359</v>
      </c>
      <c r="F11" s="9">
        <v>286</v>
      </c>
      <c r="G11" s="9">
        <v>0.49</v>
      </c>
      <c r="H11" s="9">
        <v>0.81</v>
      </c>
      <c r="I11" s="9">
        <v>0.15</v>
      </c>
      <c r="J11" s="9"/>
      <c r="K11" s="9"/>
      <c r="L11" s="9">
        <v>163.92</v>
      </c>
      <c r="M11" s="9">
        <v>289.95</v>
      </c>
      <c r="N11" s="14"/>
    </row>
    <row r="12" ht="22.5" customHeight="1" spans="1:14">
      <c r="A12" s="4" t="s">
        <v>360</v>
      </c>
      <c r="B12" s="4" t="s">
        <v>356</v>
      </c>
      <c r="C12" s="4" t="s">
        <v>354</v>
      </c>
      <c r="D12" s="4" t="s">
        <v>357</v>
      </c>
      <c r="E12" s="4" t="s">
        <v>359</v>
      </c>
      <c r="F12" s="9">
        <v>209</v>
      </c>
      <c r="G12" s="9">
        <v>0.34</v>
      </c>
      <c r="H12" s="9">
        <v>1.05</v>
      </c>
      <c r="I12" s="9">
        <v>0.11</v>
      </c>
      <c r="J12" s="9"/>
      <c r="K12" s="9"/>
      <c r="L12" s="9">
        <v>146.19</v>
      </c>
      <c r="M12" s="9">
        <v>276.16</v>
      </c>
      <c r="N12" s="14"/>
    </row>
    <row r="13" ht="22.5" customHeight="1" spans="1:14">
      <c r="A13" s="4" t="s">
        <v>361</v>
      </c>
      <c r="B13" s="4" t="s">
        <v>362</v>
      </c>
      <c r="C13" s="4" t="s">
        <v>354</v>
      </c>
      <c r="D13" s="4"/>
      <c r="E13" s="4"/>
      <c r="F13" s="9">
        <v>177</v>
      </c>
      <c r="G13" s="9">
        <v>1.13</v>
      </c>
      <c r="H13" s="9"/>
      <c r="I13" s="9">
        <v>0.11</v>
      </c>
      <c r="J13" s="9"/>
      <c r="K13" s="9"/>
      <c r="L13" s="9">
        <v>120.99</v>
      </c>
      <c r="M13" s="9">
        <v>264.04</v>
      </c>
      <c r="N13" s="14"/>
    </row>
    <row r="14" ht="22.5" customHeight="1" spans="1:14">
      <c r="A14" s="4" t="s">
        <v>363</v>
      </c>
      <c r="B14" s="4" t="s">
        <v>364</v>
      </c>
      <c r="C14" s="4" t="s">
        <v>354</v>
      </c>
      <c r="D14" s="4"/>
      <c r="E14" s="4"/>
      <c r="F14" s="9">
        <v>256</v>
      </c>
      <c r="G14" s="9">
        <v>1.1</v>
      </c>
      <c r="H14" s="9"/>
      <c r="I14" s="9">
        <v>0.15</v>
      </c>
      <c r="J14" s="9"/>
      <c r="K14" s="9"/>
      <c r="L14" s="9">
        <v>142.92</v>
      </c>
      <c r="M14" s="9">
        <v>279.29</v>
      </c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H9" sqref="H9"/>
    </sheetView>
  </sheetViews>
  <sheetFormatPr defaultColWidth="9.14285714285714" defaultRowHeight="12.75" outlineLevelCol="7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365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366</v>
      </c>
      <c r="C3" s="4" t="s">
        <v>367</v>
      </c>
      <c r="D3" s="4" t="s">
        <v>318</v>
      </c>
      <c r="E3" s="4" t="s">
        <v>368</v>
      </c>
      <c r="F3" s="4" t="s">
        <v>369</v>
      </c>
      <c r="G3" s="14" t="s">
        <v>27</v>
      </c>
    </row>
    <row r="4" ht="22.5" customHeight="1" spans="1:7">
      <c r="A4" s="4" t="s">
        <v>28</v>
      </c>
      <c r="B4" s="8" t="s">
        <v>370</v>
      </c>
      <c r="C4" s="4"/>
      <c r="D4" s="4" t="s">
        <v>371</v>
      </c>
      <c r="E4" s="9">
        <v>0.52</v>
      </c>
      <c r="F4" s="9">
        <v>0.22</v>
      </c>
      <c r="G4" s="20"/>
    </row>
    <row r="5" ht="22.5" customHeight="1" spans="1:8">
      <c r="A5" s="4" t="s">
        <v>88</v>
      </c>
      <c r="B5" s="8" t="s">
        <v>7</v>
      </c>
      <c r="C5" s="4"/>
      <c r="D5" s="4" t="s">
        <v>371</v>
      </c>
      <c r="E5" s="9">
        <v>0.57</v>
      </c>
      <c r="F5" s="9">
        <v>0.27</v>
      </c>
      <c r="G5" s="20"/>
      <c r="H5">
        <f>345305-334917</f>
        <v>10388</v>
      </c>
    </row>
    <row r="6" ht="22.5" customHeight="1" spans="1:8">
      <c r="A6" s="4" t="s">
        <v>115</v>
      </c>
      <c r="B6" s="8" t="s">
        <v>372</v>
      </c>
      <c r="C6" s="4"/>
      <c r="D6" s="4" t="s">
        <v>201</v>
      </c>
      <c r="E6" s="9">
        <v>4953</v>
      </c>
      <c r="F6" s="9">
        <v>1953</v>
      </c>
      <c r="G6" s="20"/>
      <c r="H6">
        <f>159381-182034</f>
        <v>-22653</v>
      </c>
    </row>
    <row r="7" ht="22.5" customHeight="1" spans="1:7">
      <c r="A7" s="4" t="s">
        <v>357</v>
      </c>
      <c r="B7" s="8" t="s">
        <v>373</v>
      </c>
      <c r="C7" s="4"/>
      <c r="D7" s="4" t="s">
        <v>371</v>
      </c>
      <c r="E7" s="9">
        <v>6.64</v>
      </c>
      <c r="F7" s="9"/>
      <c r="G7" s="20"/>
    </row>
    <row r="8" ht="22.5" customHeight="1" spans="1:8">
      <c r="A8" s="4" t="s">
        <v>360</v>
      </c>
      <c r="B8" s="8" t="s">
        <v>13</v>
      </c>
      <c r="C8" s="4"/>
      <c r="D8" s="4" t="s">
        <v>371</v>
      </c>
      <c r="E8" s="9">
        <v>4.42</v>
      </c>
      <c r="F8" s="9"/>
      <c r="G8" s="20"/>
      <c r="H8">
        <f>9864-10339</f>
        <v>-475</v>
      </c>
    </row>
    <row r="9" ht="22.5" customHeight="1" spans="1:8">
      <c r="A9" s="4" t="s">
        <v>361</v>
      </c>
      <c r="B9" s="8" t="s">
        <v>15</v>
      </c>
      <c r="C9" s="4"/>
      <c r="D9" s="4" t="s">
        <v>371</v>
      </c>
      <c r="E9" s="9">
        <v>4.42</v>
      </c>
      <c r="F9" s="9"/>
      <c r="G9" s="20"/>
      <c r="H9">
        <f>35592-22676</f>
        <v>12916</v>
      </c>
    </row>
    <row r="10" ht="22.5" customHeight="1" spans="1:7">
      <c r="A10" s="4" t="s">
        <v>363</v>
      </c>
      <c r="B10" s="8" t="s">
        <v>374</v>
      </c>
      <c r="C10" s="4"/>
      <c r="D10" s="4" t="s">
        <v>152</v>
      </c>
      <c r="E10" s="9">
        <v>83.19</v>
      </c>
      <c r="F10" s="9"/>
      <c r="G10" s="20"/>
    </row>
    <row r="11" ht="22.5" customHeight="1" spans="1:7">
      <c r="A11" s="4" t="s">
        <v>375</v>
      </c>
      <c r="B11" s="8" t="s">
        <v>376</v>
      </c>
      <c r="C11" s="4"/>
      <c r="D11" s="4" t="s">
        <v>371</v>
      </c>
      <c r="E11" s="9">
        <v>6.94</v>
      </c>
      <c r="F11" s="9">
        <v>3.94</v>
      </c>
      <c r="G11" s="20"/>
    </row>
    <row r="12" ht="22.5" customHeight="1" spans="1:7">
      <c r="A12" s="4" t="s">
        <v>377</v>
      </c>
      <c r="B12" s="8" t="s">
        <v>378</v>
      </c>
      <c r="C12" s="4"/>
      <c r="D12" s="4" t="s">
        <v>371</v>
      </c>
      <c r="E12" s="9">
        <v>8.47</v>
      </c>
      <c r="F12" s="9"/>
      <c r="G12" s="20"/>
    </row>
    <row r="13" ht="22.5" customHeight="1" spans="1:7">
      <c r="A13" s="4" t="s">
        <v>379</v>
      </c>
      <c r="B13" s="8" t="s">
        <v>380</v>
      </c>
      <c r="C13" s="4"/>
      <c r="D13" s="4" t="s">
        <v>42</v>
      </c>
      <c r="E13" s="9">
        <v>192.6</v>
      </c>
      <c r="F13" s="9">
        <v>132.6</v>
      </c>
      <c r="G13" s="20"/>
    </row>
    <row r="14" ht="22.5" customHeight="1" spans="1:7">
      <c r="A14" s="4" t="s">
        <v>381</v>
      </c>
      <c r="B14" s="8" t="s">
        <v>382</v>
      </c>
      <c r="C14" s="4"/>
      <c r="D14" s="4" t="s">
        <v>42</v>
      </c>
      <c r="E14" s="9">
        <v>207.9</v>
      </c>
      <c r="F14" s="9">
        <v>147.9</v>
      </c>
      <c r="G14" s="20"/>
    </row>
    <row r="15" ht="22.5" customHeight="1" spans="1:7">
      <c r="A15" s="4" t="s">
        <v>383</v>
      </c>
      <c r="B15" s="8" t="s">
        <v>384</v>
      </c>
      <c r="C15" s="4"/>
      <c r="D15" s="4" t="s">
        <v>42</v>
      </c>
      <c r="E15" s="9">
        <v>252</v>
      </c>
      <c r="F15" s="9">
        <v>192</v>
      </c>
      <c r="G15" s="20"/>
    </row>
    <row r="16" ht="22.5" customHeight="1" spans="1:7">
      <c r="A16" s="4" t="s">
        <v>385</v>
      </c>
      <c r="B16" s="8" t="s">
        <v>386</v>
      </c>
      <c r="C16" s="4"/>
      <c r="D16" s="4" t="s">
        <v>42</v>
      </c>
      <c r="E16" s="9">
        <v>201.6</v>
      </c>
      <c r="F16" s="9">
        <v>171.6</v>
      </c>
      <c r="G16" s="20"/>
    </row>
    <row r="17" ht="22.5" customHeight="1" spans="1:7">
      <c r="A17" s="4" t="s">
        <v>387</v>
      </c>
      <c r="B17" s="8" t="s">
        <v>388</v>
      </c>
      <c r="C17" s="4"/>
      <c r="D17" s="4" t="s">
        <v>42</v>
      </c>
      <c r="E17" s="9">
        <v>30</v>
      </c>
      <c r="F17" s="9"/>
      <c r="G17" s="20"/>
    </row>
    <row r="18" ht="22.5" customHeight="1" spans="1:7">
      <c r="A18" s="4" t="s">
        <v>103</v>
      </c>
      <c r="B18" s="8" t="s">
        <v>389</v>
      </c>
      <c r="C18" s="4"/>
      <c r="D18" s="4" t="s">
        <v>42</v>
      </c>
      <c r="E18" s="9">
        <v>16</v>
      </c>
      <c r="F18" s="9"/>
      <c r="G18" s="20"/>
    </row>
    <row r="19" ht="22.5" customHeight="1" spans="1:7">
      <c r="A19" s="4" t="s">
        <v>390</v>
      </c>
      <c r="B19" s="8" t="s">
        <v>391</v>
      </c>
      <c r="C19" s="4" t="s">
        <v>392</v>
      </c>
      <c r="D19" s="4" t="s">
        <v>152</v>
      </c>
      <c r="E19" s="9">
        <v>35.41</v>
      </c>
      <c r="F19" s="9"/>
      <c r="G19" s="20"/>
    </row>
    <row r="20" ht="22.5" customHeight="1" spans="1:7">
      <c r="A20" s="4" t="s">
        <v>393</v>
      </c>
      <c r="B20" s="8" t="s">
        <v>394</v>
      </c>
      <c r="C20" s="4" t="s">
        <v>395</v>
      </c>
      <c r="D20" s="4" t="s">
        <v>152</v>
      </c>
      <c r="E20" s="9">
        <v>17.29</v>
      </c>
      <c r="F20" s="9"/>
      <c r="G20" s="20"/>
    </row>
    <row r="21" ht="22.5" customHeight="1" spans="1:7">
      <c r="A21" s="4" t="s">
        <v>207</v>
      </c>
      <c r="B21" s="8" t="s">
        <v>396</v>
      </c>
      <c r="C21" s="4"/>
      <c r="D21" s="4" t="s">
        <v>152</v>
      </c>
      <c r="E21" s="9">
        <v>7.74</v>
      </c>
      <c r="F21" s="9"/>
      <c r="G21" s="20"/>
    </row>
    <row r="22" ht="22.5" customHeight="1" spans="1:7">
      <c r="A22" s="4" t="s">
        <v>397</v>
      </c>
      <c r="B22" s="8" t="s">
        <v>398</v>
      </c>
      <c r="C22" s="4"/>
      <c r="D22" s="4" t="s">
        <v>152</v>
      </c>
      <c r="E22" s="9">
        <v>94.49</v>
      </c>
      <c r="F22" s="9"/>
      <c r="G22" s="20"/>
    </row>
    <row r="23" ht="22.5" customHeight="1" spans="1:7">
      <c r="A23" s="4" t="s">
        <v>163</v>
      </c>
      <c r="B23" s="8" t="s">
        <v>150</v>
      </c>
      <c r="C23" s="4"/>
      <c r="D23" s="4" t="s">
        <v>152</v>
      </c>
      <c r="E23" s="9">
        <v>62.8</v>
      </c>
      <c r="F23" s="9"/>
      <c r="G23" s="20"/>
    </row>
    <row r="24" ht="22.5" customHeight="1" spans="1:7">
      <c r="A24" s="4"/>
      <c r="B24" s="8"/>
      <c r="C24" s="4"/>
      <c r="D24" s="4"/>
      <c r="E24" s="9"/>
      <c r="F24" s="9"/>
      <c r="G24" s="20"/>
    </row>
    <row r="25" ht="22.5" customHeight="1" spans="1:7">
      <c r="A25" s="4"/>
      <c r="B25" s="8"/>
      <c r="C25" s="4"/>
      <c r="D25" s="4"/>
      <c r="E25" s="9"/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2"/>
  <sheetViews>
    <sheetView tabSelected="1" workbookViewId="0">
      <selection activeCell="H9" sqref="H9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399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400</v>
      </c>
      <c r="O2" s="3"/>
    </row>
    <row r="3" ht="22.5" customHeight="1" spans="1:15">
      <c r="A3" s="4" t="s">
        <v>336</v>
      </c>
      <c r="B3" s="4" t="s">
        <v>401</v>
      </c>
      <c r="C3" s="4" t="s">
        <v>402</v>
      </c>
      <c r="D3" s="4" t="s">
        <v>403</v>
      </c>
      <c r="E3" s="4" t="s">
        <v>404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405</v>
      </c>
    </row>
    <row r="4" ht="28.5" customHeight="1" spans="1:15">
      <c r="A4" s="6"/>
      <c r="B4" s="6"/>
      <c r="C4" s="6"/>
      <c r="D4" s="6"/>
      <c r="E4" s="4" t="s">
        <v>406</v>
      </c>
      <c r="F4" s="4" t="s">
        <v>407</v>
      </c>
      <c r="G4" s="4" t="s">
        <v>408</v>
      </c>
      <c r="H4" s="4" t="s">
        <v>409</v>
      </c>
      <c r="I4" s="4" t="s">
        <v>410</v>
      </c>
      <c r="J4" s="4" t="s">
        <v>411</v>
      </c>
      <c r="K4" s="4" t="s">
        <v>412</v>
      </c>
      <c r="L4" s="4" t="s">
        <v>413</v>
      </c>
      <c r="M4" s="14" t="s">
        <v>414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f>345305-334917</f>
        <v>10388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415</v>
      </c>
      <c r="B6" s="8" t="s">
        <v>416</v>
      </c>
      <c r="C6" s="8"/>
      <c r="D6" s="9">
        <v>261.55</v>
      </c>
      <c r="E6" s="9">
        <v>97.52</v>
      </c>
      <c r="F6" s="9"/>
      <c r="G6" s="9">
        <v>144</v>
      </c>
      <c r="H6" s="9">
        <f>159381-182034</f>
        <v>-22653</v>
      </c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417</v>
      </c>
      <c r="B7" s="8" t="s">
        <v>418</v>
      </c>
      <c r="C7" s="8"/>
      <c r="D7" s="9">
        <v>431.7</v>
      </c>
      <c r="E7" s="9">
        <v>97.52</v>
      </c>
      <c r="F7" s="9"/>
      <c r="G7" s="9">
        <v>207</v>
      </c>
      <c r="H7" s="9"/>
      <c r="I7" s="9"/>
      <c r="J7" s="9"/>
      <c r="K7" s="9"/>
      <c r="L7" s="9"/>
      <c r="M7" s="9">
        <v>304.52</v>
      </c>
      <c r="N7" s="9">
        <v>736.22</v>
      </c>
      <c r="O7" s="18">
        <v>313.54</v>
      </c>
    </row>
    <row r="8" ht="24.75" customHeight="1" spans="1:15">
      <c r="A8" s="4" t="s">
        <v>419</v>
      </c>
      <c r="B8" s="8" t="s">
        <v>13</v>
      </c>
      <c r="C8" s="8"/>
      <c r="D8" s="9">
        <v>118.82</v>
      </c>
      <c r="E8" s="9">
        <v>97.52</v>
      </c>
      <c r="F8" s="9"/>
      <c r="G8" s="9">
        <v>144</v>
      </c>
      <c r="H8" s="9">
        <f>9864-10339</f>
        <v>-475</v>
      </c>
      <c r="I8" s="9"/>
      <c r="J8" s="9"/>
      <c r="K8" s="9"/>
      <c r="L8" s="9"/>
      <c r="M8" s="9">
        <v>241.52</v>
      </c>
      <c r="N8" s="9">
        <v>360.34</v>
      </c>
      <c r="O8" s="18">
        <v>230.8</v>
      </c>
    </row>
    <row r="9" ht="24.75" customHeight="1" spans="1:15">
      <c r="A9" s="4" t="s">
        <v>420</v>
      </c>
      <c r="B9" s="8" t="s">
        <v>15</v>
      </c>
      <c r="C9" s="8"/>
      <c r="D9" s="9">
        <v>132.76</v>
      </c>
      <c r="E9" s="9">
        <v>97.52</v>
      </c>
      <c r="F9" s="9"/>
      <c r="G9" s="9">
        <v>126</v>
      </c>
      <c r="H9" s="9">
        <f>35592-22676</f>
        <v>12916</v>
      </c>
      <c r="I9" s="9"/>
      <c r="J9" s="9"/>
      <c r="K9" s="9"/>
      <c r="L9" s="9"/>
      <c r="M9" s="9">
        <v>223.52</v>
      </c>
      <c r="N9" s="9">
        <v>356.28</v>
      </c>
      <c r="O9" s="18">
        <v>207.16</v>
      </c>
    </row>
    <row r="10" ht="24.75" customHeight="1" spans="1:15">
      <c r="A10" s="4" t="s">
        <v>421</v>
      </c>
      <c r="B10" s="8" t="s">
        <v>422</v>
      </c>
      <c r="C10" s="8"/>
      <c r="D10" s="9">
        <v>232.15</v>
      </c>
      <c r="E10" s="9">
        <v>97.52</v>
      </c>
      <c r="F10" s="9"/>
      <c r="G10" s="9">
        <v>159</v>
      </c>
      <c r="H10" s="9"/>
      <c r="I10" s="9"/>
      <c r="J10" s="9"/>
      <c r="K10" s="9"/>
      <c r="L10" s="9"/>
      <c r="M10" s="9">
        <v>256.52</v>
      </c>
      <c r="N10" s="9">
        <v>488.67</v>
      </c>
      <c r="O10" s="18">
        <v>250.5</v>
      </c>
    </row>
    <row r="11" ht="24.75" customHeight="1" spans="1:15">
      <c r="A11" s="4" t="s">
        <v>423</v>
      </c>
      <c r="B11" s="8" t="s">
        <v>424</v>
      </c>
      <c r="C11" s="8"/>
      <c r="D11" s="9">
        <v>6.69</v>
      </c>
      <c r="E11" s="9">
        <v>97.52</v>
      </c>
      <c r="F11" s="9"/>
      <c r="G11" s="9"/>
      <c r="H11" s="9">
        <v>14.08</v>
      </c>
      <c r="I11" s="9"/>
      <c r="J11" s="9"/>
      <c r="K11" s="9"/>
      <c r="L11" s="9"/>
      <c r="M11" s="9">
        <v>111.6</v>
      </c>
      <c r="N11" s="9">
        <v>118.29</v>
      </c>
      <c r="O11" s="18">
        <v>41.68</v>
      </c>
    </row>
    <row r="12" ht="24.75" customHeight="1" spans="1:15">
      <c r="A12" s="4" t="s">
        <v>425</v>
      </c>
      <c r="B12" s="8" t="s">
        <v>426</v>
      </c>
      <c r="C12" s="8"/>
      <c r="D12" s="9">
        <v>4.91</v>
      </c>
      <c r="E12" s="9"/>
      <c r="F12" s="9"/>
      <c r="G12" s="9"/>
      <c r="H12" s="9"/>
      <c r="I12" s="9"/>
      <c r="J12" s="9"/>
      <c r="K12" s="9"/>
      <c r="L12" s="9"/>
      <c r="M12" s="9"/>
      <c r="N12" s="9">
        <v>4.91</v>
      </c>
      <c r="O12" s="18">
        <v>0</v>
      </c>
    </row>
    <row r="13" ht="24.75" customHeight="1" spans="1:15">
      <c r="A13" s="4" t="s">
        <v>427</v>
      </c>
      <c r="B13" s="8" t="s">
        <v>428</v>
      </c>
      <c r="C13" s="8"/>
      <c r="D13" s="9">
        <v>51.69</v>
      </c>
      <c r="E13" s="9">
        <v>97.52</v>
      </c>
      <c r="F13" s="9"/>
      <c r="G13" s="9"/>
      <c r="H13" s="9">
        <v>42.24</v>
      </c>
      <c r="I13" s="9"/>
      <c r="J13" s="9"/>
      <c r="K13" s="9"/>
      <c r="L13" s="9"/>
      <c r="M13" s="9">
        <v>139.76</v>
      </c>
      <c r="N13" s="9">
        <v>191.45</v>
      </c>
      <c r="O13" s="18">
        <v>41.68</v>
      </c>
    </row>
    <row r="14" ht="24.75" customHeight="1" spans="1:15">
      <c r="A14" s="4" t="s">
        <v>429</v>
      </c>
      <c r="B14" s="8" t="s">
        <v>430</v>
      </c>
      <c r="C14" s="8"/>
      <c r="D14" s="9">
        <v>12.74</v>
      </c>
      <c r="E14" s="9"/>
      <c r="F14" s="9"/>
      <c r="G14" s="9"/>
      <c r="H14" s="9">
        <v>8.8</v>
      </c>
      <c r="I14" s="9"/>
      <c r="J14" s="9"/>
      <c r="K14" s="9"/>
      <c r="L14" s="9"/>
      <c r="M14" s="9">
        <v>8.8</v>
      </c>
      <c r="N14" s="9">
        <v>21.54</v>
      </c>
      <c r="O14" s="18">
        <v>0</v>
      </c>
    </row>
    <row r="15" ht="24.75" customHeight="1" spans="1:15">
      <c r="A15" s="4" t="s">
        <v>431</v>
      </c>
      <c r="B15" s="8" t="s">
        <v>432</v>
      </c>
      <c r="C15" s="8"/>
      <c r="D15" s="9">
        <v>10.57</v>
      </c>
      <c r="E15" s="9"/>
      <c r="F15" s="9"/>
      <c r="G15" s="9"/>
      <c r="H15" s="9">
        <v>8.8</v>
      </c>
      <c r="I15" s="9"/>
      <c r="J15" s="9"/>
      <c r="K15" s="9"/>
      <c r="L15" s="9"/>
      <c r="M15" s="9">
        <v>8.8</v>
      </c>
      <c r="N15" s="9">
        <v>19.37</v>
      </c>
      <c r="O15" s="18">
        <v>0</v>
      </c>
    </row>
    <row r="16" ht="24.75" customHeight="1" spans="1:15">
      <c r="A16" s="4" t="s">
        <v>433</v>
      </c>
      <c r="B16" s="8" t="s">
        <v>434</v>
      </c>
      <c r="C16" s="8"/>
      <c r="D16" s="9">
        <v>3.65</v>
      </c>
      <c r="E16" s="9"/>
      <c r="F16" s="9"/>
      <c r="G16" s="9"/>
      <c r="H16" s="9"/>
      <c r="I16" s="9">
        <v>121.5</v>
      </c>
      <c r="J16" s="9">
        <v>12.48</v>
      </c>
      <c r="K16" s="9"/>
      <c r="L16" s="9"/>
      <c r="M16" s="9">
        <v>133.98</v>
      </c>
      <c r="N16" s="9">
        <v>137.63</v>
      </c>
      <c r="O16" s="18">
        <v>0</v>
      </c>
    </row>
    <row r="17" ht="24.75" customHeight="1" spans="1:15">
      <c r="A17" s="4" t="s">
        <v>435</v>
      </c>
      <c r="B17" s="8" t="s">
        <v>436</v>
      </c>
      <c r="C17" s="8"/>
      <c r="D17" s="9">
        <v>6.04</v>
      </c>
      <c r="E17" s="9">
        <v>48.76</v>
      </c>
      <c r="F17" s="9"/>
      <c r="G17" s="9"/>
      <c r="H17" s="9">
        <v>6.6</v>
      </c>
      <c r="I17" s="9"/>
      <c r="J17" s="9"/>
      <c r="K17" s="9"/>
      <c r="L17" s="9"/>
      <c r="M17" s="9">
        <v>55.36</v>
      </c>
      <c r="N17" s="9">
        <v>61.4</v>
      </c>
      <c r="O17" s="18">
        <v>20.84</v>
      </c>
    </row>
    <row r="18" ht="24.75" customHeight="1" spans="1:15">
      <c r="A18" s="4" t="s">
        <v>437</v>
      </c>
      <c r="B18" s="8" t="s">
        <v>438</v>
      </c>
      <c r="C18" s="8"/>
      <c r="D18" s="9">
        <v>100.25</v>
      </c>
      <c r="E18" s="9">
        <v>64.85</v>
      </c>
      <c r="F18" s="9">
        <v>271.04</v>
      </c>
      <c r="G18" s="9"/>
      <c r="H18" s="9"/>
      <c r="I18" s="9"/>
      <c r="J18" s="9"/>
      <c r="K18" s="9"/>
      <c r="L18" s="9"/>
      <c r="M18" s="9">
        <v>335.9</v>
      </c>
      <c r="N18" s="9">
        <v>436.15</v>
      </c>
      <c r="O18" s="18">
        <v>27.71</v>
      </c>
    </row>
    <row r="19" ht="24.75" customHeight="1" spans="1:15">
      <c r="A19" s="4" t="s">
        <v>439</v>
      </c>
      <c r="B19" s="8" t="s">
        <v>440</v>
      </c>
      <c r="C19" s="8"/>
      <c r="D19" s="9">
        <v>181.52</v>
      </c>
      <c r="E19" s="9">
        <v>97.52</v>
      </c>
      <c r="F19" s="9"/>
      <c r="G19" s="9">
        <v>117</v>
      </c>
      <c r="H19" s="9"/>
      <c r="I19" s="9"/>
      <c r="J19" s="9"/>
      <c r="K19" s="9"/>
      <c r="L19" s="9"/>
      <c r="M19" s="9">
        <v>214.52</v>
      </c>
      <c r="N19" s="9">
        <v>396.04</v>
      </c>
      <c r="O19" s="18">
        <v>195.34</v>
      </c>
    </row>
    <row r="20" ht="24.75" customHeight="1" spans="1:15">
      <c r="A20" s="10" t="s">
        <v>441</v>
      </c>
      <c r="B20" s="11" t="s">
        <v>442</v>
      </c>
      <c r="C20" s="11"/>
      <c r="D20" s="12">
        <v>109.51</v>
      </c>
      <c r="E20" s="12">
        <v>64.85</v>
      </c>
      <c r="F20" s="12"/>
      <c r="G20" s="12">
        <v>120</v>
      </c>
      <c r="H20" s="12"/>
      <c r="I20" s="12"/>
      <c r="J20" s="12"/>
      <c r="K20" s="12"/>
      <c r="L20" s="12"/>
      <c r="M20" s="12">
        <v>184.85</v>
      </c>
      <c r="N20" s="12">
        <v>294.36</v>
      </c>
      <c r="O20" s="19">
        <v>185.32</v>
      </c>
    </row>
    <row r="21" ht="0.5" customHeight="1"/>
    <row r="22" ht="27" customHeight="1" spans="1:1">
      <c r="A22" s="1" t="s">
        <v>399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443</v>
      </c>
      <c r="O23" s="3"/>
    </row>
    <row r="24" ht="22.5" customHeight="1" spans="1:15">
      <c r="A24" s="4" t="s">
        <v>336</v>
      </c>
      <c r="B24" s="4" t="s">
        <v>401</v>
      </c>
      <c r="C24" s="4" t="s">
        <v>402</v>
      </c>
      <c r="D24" s="4" t="s">
        <v>403</v>
      </c>
      <c r="E24" s="4" t="s">
        <v>404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405</v>
      </c>
    </row>
    <row r="25" ht="28.5" customHeight="1" spans="1:15">
      <c r="A25" s="6"/>
      <c r="B25" s="6"/>
      <c r="C25" s="6"/>
      <c r="D25" s="6"/>
      <c r="E25" s="4" t="s">
        <v>406</v>
      </c>
      <c r="F25" s="4" t="s">
        <v>407</v>
      </c>
      <c r="G25" s="4" t="s">
        <v>408</v>
      </c>
      <c r="H25" s="4" t="s">
        <v>409</v>
      </c>
      <c r="I25" s="4" t="s">
        <v>410</v>
      </c>
      <c r="J25" s="4" t="s">
        <v>411</v>
      </c>
      <c r="K25" s="4" t="s">
        <v>412</v>
      </c>
      <c r="L25" s="4" t="s">
        <v>413</v>
      </c>
      <c r="M25" s="14" t="s">
        <v>414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444</v>
      </c>
      <c r="B27" s="8" t="s">
        <v>445</v>
      </c>
      <c r="C27" s="8"/>
      <c r="D27" s="9">
        <v>349.61</v>
      </c>
      <c r="E27" s="9">
        <v>97.52</v>
      </c>
      <c r="F27" s="9"/>
      <c r="G27" s="9"/>
      <c r="H27" s="9">
        <v>161.04</v>
      </c>
      <c r="I27" s="9"/>
      <c r="J27" s="9"/>
      <c r="K27" s="9"/>
      <c r="L27" s="9"/>
      <c r="M27" s="9">
        <v>258.56</v>
      </c>
      <c r="N27" s="9">
        <v>608.17</v>
      </c>
      <c r="O27" s="18">
        <v>41.68</v>
      </c>
    </row>
    <row r="28" ht="24.75" customHeight="1" spans="1:15">
      <c r="A28" s="4" t="s">
        <v>446</v>
      </c>
      <c r="B28" s="8" t="s">
        <v>447</v>
      </c>
      <c r="C28" s="8"/>
      <c r="D28" s="9">
        <v>229.96</v>
      </c>
      <c r="E28" s="9">
        <v>97.52</v>
      </c>
      <c r="F28" s="9"/>
      <c r="G28" s="9">
        <v>114</v>
      </c>
      <c r="H28" s="9"/>
      <c r="I28" s="9"/>
      <c r="J28" s="9"/>
      <c r="K28" s="9"/>
      <c r="L28" s="9"/>
      <c r="M28" s="9">
        <v>211.52</v>
      </c>
      <c r="N28" s="9">
        <v>441.48</v>
      </c>
      <c r="O28" s="18">
        <v>191.4</v>
      </c>
    </row>
    <row r="29" ht="24.75" customHeight="1" spans="1:15">
      <c r="A29" s="4" t="s">
        <v>448</v>
      </c>
      <c r="B29" s="8" t="s">
        <v>449</v>
      </c>
      <c r="C29" s="8"/>
      <c r="D29" s="9">
        <v>115.62</v>
      </c>
      <c r="E29" s="9">
        <v>97.52</v>
      </c>
      <c r="F29" s="9">
        <v>254.1</v>
      </c>
      <c r="G29" s="9"/>
      <c r="H29" s="9"/>
      <c r="I29" s="9"/>
      <c r="J29" s="9"/>
      <c r="K29" s="9"/>
      <c r="L29" s="9"/>
      <c r="M29" s="9">
        <v>351.62</v>
      </c>
      <c r="N29" s="9">
        <v>467.24</v>
      </c>
      <c r="O29" s="18">
        <v>41.68</v>
      </c>
    </row>
    <row r="30" ht="24.75" customHeight="1" spans="1:15">
      <c r="A30" s="4" t="s">
        <v>450</v>
      </c>
      <c r="B30" s="8" t="s">
        <v>451</v>
      </c>
      <c r="C30" s="8"/>
      <c r="D30" s="9">
        <v>164.24</v>
      </c>
      <c r="E30" s="9">
        <v>97.52</v>
      </c>
      <c r="F30" s="9"/>
      <c r="G30" s="9">
        <v>108</v>
      </c>
      <c r="H30" s="9"/>
      <c r="I30" s="9"/>
      <c r="J30" s="9"/>
      <c r="K30" s="9"/>
      <c r="L30" s="9"/>
      <c r="M30" s="9">
        <v>205.52</v>
      </c>
      <c r="N30" s="9">
        <v>369.76</v>
      </c>
      <c r="O30" s="18">
        <v>183.52</v>
      </c>
    </row>
    <row r="31" ht="24.75" customHeight="1" spans="1:15">
      <c r="A31" s="4" t="s">
        <v>452</v>
      </c>
      <c r="B31" s="8" t="s">
        <v>453</v>
      </c>
      <c r="C31" s="8"/>
      <c r="D31" s="9">
        <v>191.96</v>
      </c>
      <c r="E31" s="9">
        <v>97.52</v>
      </c>
      <c r="F31" s="9"/>
      <c r="G31" s="9">
        <v>114</v>
      </c>
      <c r="H31" s="9"/>
      <c r="I31" s="9"/>
      <c r="J31" s="9"/>
      <c r="K31" s="9"/>
      <c r="L31" s="9"/>
      <c r="M31" s="9">
        <v>211.52</v>
      </c>
      <c r="N31" s="9">
        <v>403.48</v>
      </c>
      <c r="O31" s="18">
        <v>191.4</v>
      </c>
    </row>
    <row r="32" ht="24.75" customHeight="1" spans="1:15">
      <c r="A32" s="4" t="s">
        <v>454</v>
      </c>
      <c r="B32" s="8" t="s">
        <v>455</v>
      </c>
      <c r="C32" s="8"/>
      <c r="D32" s="9">
        <v>293.7</v>
      </c>
      <c r="E32" s="9">
        <v>97.52</v>
      </c>
      <c r="F32" s="9"/>
      <c r="G32" s="9">
        <v>165</v>
      </c>
      <c r="H32" s="9"/>
      <c r="I32" s="9"/>
      <c r="J32" s="9"/>
      <c r="K32" s="9"/>
      <c r="L32" s="9"/>
      <c r="M32" s="9">
        <v>262.52</v>
      </c>
      <c r="N32" s="9">
        <v>556.22</v>
      </c>
      <c r="O32" s="18">
        <v>258.38</v>
      </c>
    </row>
    <row r="33" ht="24.75" customHeight="1" spans="1:15">
      <c r="A33" s="4" t="s">
        <v>456</v>
      </c>
      <c r="B33" s="8" t="s">
        <v>457</v>
      </c>
      <c r="C33" s="8"/>
      <c r="D33" s="9">
        <v>21.99</v>
      </c>
      <c r="E33" s="9">
        <v>48.76</v>
      </c>
      <c r="F33" s="9"/>
      <c r="G33" s="9"/>
      <c r="H33" s="9">
        <v>35.2</v>
      </c>
      <c r="I33" s="9"/>
      <c r="J33" s="9"/>
      <c r="K33" s="9"/>
      <c r="L33" s="9"/>
      <c r="M33" s="9">
        <v>83.96</v>
      </c>
      <c r="N33" s="9">
        <v>105.95</v>
      </c>
      <c r="O33" s="18">
        <v>20.84</v>
      </c>
    </row>
    <row r="34" ht="24.75" customHeight="1" spans="1:15">
      <c r="A34" s="4" t="s">
        <v>458</v>
      </c>
      <c r="B34" s="8" t="s">
        <v>459</v>
      </c>
      <c r="C34" s="8"/>
      <c r="D34" s="9">
        <v>8.07</v>
      </c>
      <c r="E34" s="9">
        <v>32.18</v>
      </c>
      <c r="F34" s="9"/>
      <c r="G34" s="9"/>
      <c r="H34" s="9">
        <v>30.8</v>
      </c>
      <c r="I34" s="9"/>
      <c r="J34" s="9"/>
      <c r="K34" s="9"/>
      <c r="L34" s="9"/>
      <c r="M34" s="9">
        <v>62.99</v>
      </c>
      <c r="N34" s="9">
        <v>71.06</v>
      </c>
      <c r="O34" s="18">
        <v>13.75</v>
      </c>
    </row>
    <row r="35" ht="24.75" customHeight="1" spans="1:15">
      <c r="A35" s="4" t="s">
        <v>460</v>
      </c>
      <c r="B35" s="8" t="s">
        <v>461</v>
      </c>
      <c r="C35" s="8"/>
      <c r="D35" s="9">
        <v>14.51</v>
      </c>
      <c r="E35" s="9">
        <v>32.18</v>
      </c>
      <c r="F35" s="9"/>
      <c r="G35" s="9"/>
      <c r="H35" s="9">
        <v>78.32</v>
      </c>
      <c r="I35" s="9"/>
      <c r="J35" s="9"/>
      <c r="K35" s="9"/>
      <c r="L35" s="9"/>
      <c r="M35" s="9">
        <v>110.5</v>
      </c>
      <c r="N35" s="9">
        <v>125.01</v>
      </c>
      <c r="O35" s="18">
        <v>13.75</v>
      </c>
    </row>
    <row r="36" ht="24.75" customHeight="1" spans="1:15">
      <c r="A36" s="4" t="s">
        <v>462</v>
      </c>
      <c r="B36" s="8" t="s">
        <v>463</v>
      </c>
      <c r="C36" s="8"/>
      <c r="D36" s="9">
        <v>3.88</v>
      </c>
      <c r="E36" s="9"/>
      <c r="F36" s="9"/>
      <c r="G36" s="9"/>
      <c r="H36" s="9">
        <v>63.36</v>
      </c>
      <c r="I36" s="9"/>
      <c r="J36" s="9"/>
      <c r="K36" s="9"/>
      <c r="L36" s="9"/>
      <c r="M36" s="9">
        <v>63.36</v>
      </c>
      <c r="N36" s="9">
        <v>67.24</v>
      </c>
      <c r="O36" s="18">
        <v>0</v>
      </c>
    </row>
    <row r="37" ht="24.75" customHeight="1" spans="1:15">
      <c r="A37" s="4" t="s">
        <v>464</v>
      </c>
      <c r="B37" s="8" t="s">
        <v>465</v>
      </c>
      <c r="C37" s="8"/>
      <c r="D37" s="9">
        <v>9.41</v>
      </c>
      <c r="E37" s="9"/>
      <c r="F37" s="9"/>
      <c r="G37" s="9"/>
      <c r="H37" s="9">
        <v>77.44</v>
      </c>
      <c r="I37" s="9"/>
      <c r="J37" s="9"/>
      <c r="K37" s="9"/>
      <c r="L37" s="9"/>
      <c r="M37" s="9">
        <v>77.44</v>
      </c>
      <c r="N37" s="9">
        <v>86.85</v>
      </c>
      <c r="O37" s="18">
        <v>0</v>
      </c>
    </row>
    <row r="38" ht="24.75" customHeight="1" spans="1:15">
      <c r="A38" s="4" t="s">
        <v>466</v>
      </c>
      <c r="B38" s="8" t="s">
        <v>467</v>
      </c>
      <c r="C38" s="8"/>
      <c r="D38" s="9">
        <v>10.5</v>
      </c>
      <c r="E38" s="9"/>
      <c r="F38" s="9"/>
      <c r="G38" s="9"/>
      <c r="H38" s="9">
        <v>121.44</v>
      </c>
      <c r="I38" s="9"/>
      <c r="J38" s="9"/>
      <c r="K38" s="9"/>
      <c r="L38" s="9"/>
      <c r="M38" s="9">
        <v>121.44</v>
      </c>
      <c r="N38" s="9">
        <v>131.94</v>
      </c>
      <c r="O38" s="18">
        <v>0</v>
      </c>
    </row>
    <row r="39" ht="24.75" customHeight="1" spans="1:15">
      <c r="A39" s="4" t="s">
        <v>468</v>
      </c>
      <c r="B39" s="8" t="s">
        <v>469</v>
      </c>
      <c r="C39" s="8"/>
      <c r="D39" s="9">
        <v>24.12</v>
      </c>
      <c r="E39" s="9">
        <v>48.76</v>
      </c>
      <c r="F39" s="9"/>
      <c r="G39" s="9"/>
      <c r="H39" s="9">
        <v>348.48</v>
      </c>
      <c r="I39" s="9">
        <v>5.7</v>
      </c>
      <c r="J39" s="9">
        <v>10.14</v>
      </c>
      <c r="K39" s="9"/>
      <c r="L39" s="9"/>
      <c r="M39" s="9">
        <v>413.08</v>
      </c>
      <c r="N39" s="9">
        <v>437.2</v>
      </c>
      <c r="O39" s="18">
        <v>20.84</v>
      </c>
    </row>
    <row r="40" ht="24.75" customHeight="1" spans="1:15">
      <c r="A40" s="4" t="s">
        <v>470</v>
      </c>
      <c r="B40" s="8" t="s">
        <v>471</v>
      </c>
      <c r="C40" s="8"/>
      <c r="D40" s="9">
        <v>10.57</v>
      </c>
      <c r="E40" s="9">
        <v>48.76</v>
      </c>
      <c r="F40" s="9"/>
      <c r="G40" s="9"/>
      <c r="H40" s="9">
        <v>28.16</v>
      </c>
      <c r="I40" s="9"/>
      <c r="J40" s="9"/>
      <c r="K40" s="9"/>
      <c r="L40" s="9"/>
      <c r="M40" s="9">
        <v>76.92</v>
      </c>
      <c r="N40" s="9">
        <v>87.49</v>
      </c>
      <c r="O40" s="18">
        <v>20.84</v>
      </c>
    </row>
    <row r="41" ht="24.75" customHeight="1" spans="1:15">
      <c r="A41" s="10" t="s">
        <v>472</v>
      </c>
      <c r="B41" s="11" t="s">
        <v>473</v>
      </c>
      <c r="C41" s="11"/>
      <c r="D41" s="12">
        <v>15.42</v>
      </c>
      <c r="E41" s="12">
        <v>48.76</v>
      </c>
      <c r="F41" s="12"/>
      <c r="G41" s="12"/>
      <c r="H41" s="12">
        <v>79.2</v>
      </c>
      <c r="I41" s="12"/>
      <c r="J41" s="12"/>
      <c r="K41" s="12"/>
      <c r="L41" s="12"/>
      <c r="M41" s="12">
        <v>127.96</v>
      </c>
      <c r="N41" s="12">
        <v>143.38</v>
      </c>
      <c r="O41" s="19">
        <v>20.84</v>
      </c>
    </row>
    <row r="42" ht="0.5" customHeight="1"/>
    <row r="43" ht="27" customHeight="1" spans="1:1">
      <c r="A43" s="1" t="s">
        <v>399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474</v>
      </c>
      <c r="O44" s="3"/>
    </row>
    <row r="45" ht="22.5" customHeight="1" spans="1:15">
      <c r="A45" s="4" t="s">
        <v>336</v>
      </c>
      <c r="B45" s="4" t="s">
        <v>401</v>
      </c>
      <c r="C45" s="4" t="s">
        <v>402</v>
      </c>
      <c r="D45" s="4" t="s">
        <v>403</v>
      </c>
      <c r="E45" s="4" t="s">
        <v>404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405</v>
      </c>
    </row>
    <row r="46" ht="28.5" customHeight="1" spans="1:15">
      <c r="A46" s="6"/>
      <c r="B46" s="6"/>
      <c r="C46" s="6"/>
      <c r="D46" s="6"/>
      <c r="E46" s="4" t="s">
        <v>406</v>
      </c>
      <c r="F46" s="4" t="s">
        <v>407</v>
      </c>
      <c r="G46" s="4" t="s">
        <v>408</v>
      </c>
      <c r="H46" s="4" t="s">
        <v>409</v>
      </c>
      <c r="I46" s="4" t="s">
        <v>410</v>
      </c>
      <c r="J46" s="4" t="s">
        <v>411</v>
      </c>
      <c r="K46" s="4" t="s">
        <v>412</v>
      </c>
      <c r="L46" s="4" t="s">
        <v>413</v>
      </c>
      <c r="M46" s="14" t="s">
        <v>414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8.47</v>
      </c>
      <c r="G47" s="7">
        <v>3</v>
      </c>
      <c r="H47" s="7">
        <v>0.88</v>
      </c>
      <c r="I47" s="7">
        <v>0.15</v>
      </c>
      <c r="J47" s="7">
        <v>0.78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475</v>
      </c>
      <c r="B48" s="8" t="s">
        <v>476</v>
      </c>
      <c r="C48" s="8"/>
      <c r="D48" s="9">
        <v>24.53</v>
      </c>
      <c r="E48" s="9">
        <v>48.76</v>
      </c>
      <c r="F48" s="9"/>
      <c r="G48" s="9"/>
      <c r="H48" s="9">
        <v>13.2</v>
      </c>
      <c r="I48" s="9"/>
      <c r="J48" s="9"/>
      <c r="K48" s="9"/>
      <c r="L48" s="9"/>
      <c r="M48" s="9">
        <v>61.96</v>
      </c>
      <c r="N48" s="9">
        <v>86.49</v>
      </c>
      <c r="O48" s="18">
        <v>20.84</v>
      </c>
    </row>
    <row r="49" ht="24.75" customHeight="1" spans="1:15">
      <c r="A49" s="4" t="s">
        <v>477</v>
      </c>
      <c r="B49" s="8" t="s">
        <v>478</v>
      </c>
      <c r="C49" s="8"/>
      <c r="D49" s="9">
        <v>37.73</v>
      </c>
      <c r="E49" s="9">
        <v>48.76</v>
      </c>
      <c r="F49" s="9"/>
      <c r="G49" s="9"/>
      <c r="H49" s="9">
        <v>36.08</v>
      </c>
      <c r="I49" s="9"/>
      <c r="J49" s="9"/>
      <c r="K49" s="9"/>
      <c r="L49" s="9"/>
      <c r="M49" s="9">
        <v>84.84</v>
      </c>
      <c r="N49" s="9">
        <v>122.57</v>
      </c>
      <c r="O49" s="18">
        <v>20.84</v>
      </c>
    </row>
    <row r="50" ht="24.75" customHeight="1" spans="1:15">
      <c r="A50" s="4" t="s">
        <v>479</v>
      </c>
      <c r="B50" s="8" t="s">
        <v>480</v>
      </c>
      <c r="C50" s="8"/>
      <c r="D50" s="9">
        <v>26.76</v>
      </c>
      <c r="E50" s="9">
        <v>48.76</v>
      </c>
      <c r="F50" s="9"/>
      <c r="G50" s="9"/>
      <c r="H50" s="9">
        <v>23.76</v>
      </c>
      <c r="I50" s="9"/>
      <c r="J50" s="9"/>
      <c r="K50" s="9"/>
      <c r="L50" s="9"/>
      <c r="M50" s="9">
        <v>72.52</v>
      </c>
      <c r="N50" s="9">
        <v>99.28</v>
      </c>
      <c r="O50" s="18">
        <v>20.84</v>
      </c>
    </row>
    <row r="51" ht="24.75" customHeight="1" spans="1:15">
      <c r="A51" s="4" t="s">
        <v>481</v>
      </c>
      <c r="B51" s="8" t="s">
        <v>482</v>
      </c>
      <c r="C51" s="8"/>
      <c r="D51" s="9">
        <v>13.82</v>
      </c>
      <c r="E51" s="9"/>
      <c r="F51" s="9"/>
      <c r="G51" s="9"/>
      <c r="H51" s="9"/>
      <c r="I51" s="9"/>
      <c r="J51" s="9"/>
      <c r="K51" s="9"/>
      <c r="L51" s="9"/>
      <c r="M51" s="9"/>
      <c r="N51" s="9">
        <v>13.82</v>
      </c>
      <c r="O51" s="18">
        <v>0</v>
      </c>
    </row>
    <row r="52" ht="24.75" customHeight="1" spans="1:15">
      <c r="A52" s="4" t="s">
        <v>483</v>
      </c>
      <c r="B52" s="8" t="s">
        <v>484</v>
      </c>
      <c r="C52" s="8"/>
      <c r="D52" s="9">
        <v>52.24</v>
      </c>
      <c r="E52" s="9">
        <v>48.76</v>
      </c>
      <c r="F52" s="9"/>
      <c r="G52" s="9"/>
      <c r="H52" s="9">
        <v>14.96</v>
      </c>
      <c r="I52" s="9"/>
      <c r="J52" s="9"/>
      <c r="K52" s="9"/>
      <c r="L52" s="9"/>
      <c r="M52" s="9">
        <v>63.72</v>
      </c>
      <c r="N52" s="9">
        <v>115.96</v>
      </c>
      <c r="O52" s="18">
        <v>20.84</v>
      </c>
    </row>
    <row r="53" ht="28.5" customHeight="1" spans="1:15">
      <c r="A53" s="4" t="s">
        <v>485</v>
      </c>
      <c r="B53" s="8" t="s">
        <v>486</v>
      </c>
      <c r="C53" s="8" t="s">
        <v>487</v>
      </c>
      <c r="D53" s="9">
        <v>18.23</v>
      </c>
      <c r="E53" s="9"/>
      <c r="F53" s="9"/>
      <c r="G53" s="9"/>
      <c r="H53" s="9"/>
      <c r="I53" s="9"/>
      <c r="J53" s="9"/>
      <c r="K53" s="9"/>
      <c r="L53" s="9"/>
      <c r="M53" s="9"/>
      <c r="N53" s="9">
        <v>18.23</v>
      </c>
      <c r="O53" s="18">
        <v>0.12</v>
      </c>
    </row>
    <row r="54" ht="28.5" customHeight="1" spans="1:15">
      <c r="A54" s="4" t="s">
        <v>488</v>
      </c>
      <c r="B54" s="8" t="s">
        <v>489</v>
      </c>
      <c r="C54" s="8" t="s">
        <v>490</v>
      </c>
      <c r="D54" s="9">
        <v>18.38</v>
      </c>
      <c r="E54" s="9"/>
      <c r="F54" s="9"/>
      <c r="G54" s="9"/>
      <c r="H54" s="9"/>
      <c r="I54" s="9"/>
      <c r="J54" s="9"/>
      <c r="K54" s="9"/>
      <c r="L54" s="9"/>
      <c r="M54" s="9"/>
      <c r="N54" s="9">
        <v>18.38</v>
      </c>
      <c r="O54" s="18">
        <v>0.3</v>
      </c>
    </row>
    <row r="55" ht="24.75" customHeight="1" spans="1:15">
      <c r="A55" s="4" t="s">
        <v>491</v>
      </c>
      <c r="B55" s="8" t="s">
        <v>492</v>
      </c>
      <c r="C55" s="8" t="s">
        <v>493</v>
      </c>
      <c r="D55" s="9">
        <v>19.73</v>
      </c>
      <c r="E55" s="9"/>
      <c r="F55" s="9"/>
      <c r="G55" s="9"/>
      <c r="H55" s="9"/>
      <c r="I55" s="9"/>
      <c r="J55" s="9"/>
      <c r="K55" s="9"/>
      <c r="L55" s="9"/>
      <c r="M55" s="9">
        <v>0</v>
      </c>
      <c r="N55" s="9">
        <v>19.73</v>
      </c>
      <c r="O55" s="18">
        <v>0.2</v>
      </c>
    </row>
    <row r="56" ht="24.75" customHeight="1" spans="1:15">
      <c r="A56" s="4"/>
      <c r="B56" s="8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8"/>
    </row>
    <row r="57" ht="24.75" customHeight="1" spans="1:15">
      <c r="A57" s="4"/>
      <c r="B57" s="8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8"/>
    </row>
    <row r="58" ht="24.75" customHeight="1" spans="1:15">
      <c r="A58" s="4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"/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4"/>
      <c r="B61" s="8"/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"/>
    </row>
    <row r="62" ht="24.75" customHeight="1" spans="1:15">
      <c r="A62" s="10"/>
      <c r="B62" s="11"/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2-5  机电设备及安装工程分类分项工程量清单计价表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2021-10-16T12:09:00Z</dcterms:created>
  <dcterms:modified xsi:type="dcterms:W3CDTF">2021-10-17T06:44:52Z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711E9D0BBBDD4ACCA10D419F773424EC</vt:lpwstr>
  </property>
  <property fmtid="{D5CDD505-2E9C-101B-9397-08002B2CF9AE}" pid="3" name="KSOProductBuildVer">
    <vt:lpwstr>2052-11.1.0.11045</vt:lpwstr>
  </property>
</Properties>
</file>